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unselor\Desktop\Curriculum\"/>
    </mc:Choice>
  </mc:AlternateContent>
  <bookViews>
    <workbookView xWindow="0" yWindow="210" windowWidth="20490" windowHeight="7545" tabRatio="906"/>
  </bookViews>
  <sheets>
    <sheet name="HEADER" sheetId="11" r:id="rId1"/>
    <sheet name=" INCOME" sheetId="2" r:id="rId2"/>
    <sheet name="EXPENSES" sheetId="5" r:id="rId3"/>
    <sheet name="DEBT" sheetId="6" r:id="rId4"/>
    <sheet name="ASSETS" sheetId="14" r:id="rId5"/>
    <sheet name="ACTION PLAN" sheetId="7" r:id="rId6"/>
    <sheet name="RESOURCES" sheetId="16" r:id="rId7"/>
    <sheet name="12-month budget" sheetId="9" r:id="rId8"/>
  </sheets>
  <definedNames>
    <definedName name="_xlnm.Print_Area" localSheetId="1">' INCOME'!$A$1:$D$42</definedName>
    <definedName name="_xlnm.Print_Area" localSheetId="5">'ACTION PLAN'!$A$1:$E$24</definedName>
    <definedName name="_xlnm.Print_Area" localSheetId="3">DEBT!$A$1:$F$27</definedName>
    <definedName name="_xlnm.Print_Area" localSheetId="2">EXPENSES!$A$1:$D$94</definedName>
    <definedName name="_xlnm.Print_Area" localSheetId="0">HEADER!$A$1:$A$11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B23" i="2" l="1"/>
  <c r="C23" i="2"/>
  <c r="B40" i="2"/>
  <c r="C40" i="2"/>
  <c r="B47" i="5"/>
  <c r="B83" i="5" s="1"/>
  <c r="C47" i="5"/>
  <c r="C83" i="5" s="1"/>
  <c r="B82" i="5"/>
  <c r="C82" i="5"/>
  <c r="C17" i="6"/>
  <c r="D17" i="6"/>
  <c r="E18" i="6"/>
  <c r="C13" i="14"/>
  <c r="D13" i="14"/>
  <c r="C29" i="14"/>
  <c r="F28" i="14"/>
  <c r="C36" i="14"/>
  <c r="F36" i="14"/>
  <c r="F41" i="14" s="1"/>
  <c r="C43" i="14"/>
  <c r="F39" i="14" s="1"/>
  <c r="C85" i="5" l="1"/>
  <c r="B42" i="2"/>
  <c r="C3" i="14" s="1"/>
  <c r="C42" i="2"/>
  <c r="D3" i="14" s="1"/>
  <c r="B85" i="5"/>
  <c r="F43" i="14"/>
  <c r="D8" i="7" l="1"/>
  <c r="C8" i="7"/>
  <c r="D7" i="7"/>
  <c r="C7" i="7"/>
  <c r="D4" i="7"/>
  <c r="C4" i="7"/>
  <c r="C12" i="7"/>
  <c r="D6" i="7" l="1"/>
  <c r="C6" i="7"/>
  <c r="C3" i="7"/>
  <c r="A23" i="6" s="1"/>
  <c r="D3" i="7"/>
  <c r="D5" i="7" s="1"/>
  <c r="C13" i="7" l="1"/>
  <c r="C15" i="7"/>
  <c r="C14" i="7"/>
  <c r="D9" i="7"/>
  <c r="C5" i="7"/>
  <c r="C9" i="7" s="1"/>
  <c r="B7" i="9" l="1"/>
  <c r="B11" i="9" s="1"/>
  <c r="B15" i="9" s="1"/>
  <c r="B19" i="9" s="1"/>
  <c r="C7" i="9"/>
  <c r="C11" i="9"/>
  <c r="B24" i="9"/>
  <c r="D7" i="9"/>
  <c r="E7" i="9"/>
  <c r="F7" i="9"/>
  <c r="G7" i="9"/>
  <c r="H7" i="9"/>
  <c r="I7" i="9"/>
  <c r="J7" i="9"/>
  <c r="K7" i="9"/>
  <c r="L7" i="9"/>
  <c r="M7" i="9"/>
  <c r="D11" i="9"/>
  <c r="E11" i="9"/>
  <c r="F11" i="9"/>
  <c r="G11" i="9"/>
  <c r="H11" i="9"/>
  <c r="I11" i="9"/>
  <c r="J11" i="9"/>
  <c r="K11" i="9"/>
  <c r="L11" i="9"/>
  <c r="M11" i="9"/>
  <c r="C15" i="9"/>
  <c r="D15" i="9"/>
  <c r="E15" i="9"/>
  <c r="F15" i="9"/>
  <c r="G15" i="9"/>
  <c r="H15" i="9"/>
  <c r="I15" i="9"/>
  <c r="J15" i="9"/>
  <c r="K15" i="9"/>
  <c r="L15" i="9"/>
  <c r="M15" i="9"/>
  <c r="C19" i="9"/>
  <c r="D19" i="9"/>
  <c r="E19" i="9"/>
  <c r="F19" i="9"/>
  <c r="G19" i="9"/>
  <c r="H19" i="9"/>
  <c r="I19" i="9"/>
  <c r="J19" i="9"/>
  <c r="K19" i="9"/>
  <c r="L19" i="9"/>
  <c r="M19" i="9"/>
  <c r="C24" i="9"/>
  <c r="D24" i="9"/>
  <c r="E24" i="9"/>
  <c r="F24" i="9"/>
  <c r="G24" i="9"/>
  <c r="H24" i="9"/>
  <c r="I24" i="9"/>
  <c r="J24" i="9"/>
  <c r="K24" i="9"/>
  <c r="L24" i="9"/>
  <c r="M24" i="9"/>
  <c r="C26" i="9"/>
  <c r="D26" i="9"/>
  <c r="E26" i="9"/>
  <c r="F26" i="9"/>
  <c r="G26" i="9"/>
  <c r="H26" i="9"/>
  <c r="I26" i="9"/>
  <c r="J26" i="9"/>
  <c r="K26" i="9"/>
  <c r="L26" i="9"/>
  <c r="M26" i="9"/>
  <c r="B45" i="9"/>
  <c r="C45" i="9"/>
  <c r="D45" i="9"/>
  <c r="E45" i="9"/>
  <c r="F45" i="9"/>
  <c r="G45" i="9"/>
  <c r="H45" i="9"/>
  <c r="I45" i="9"/>
  <c r="J45" i="9"/>
  <c r="K45" i="9"/>
  <c r="L45" i="9"/>
  <c r="M45" i="9"/>
  <c r="C47" i="9"/>
  <c r="D47" i="9"/>
  <c r="E47" i="9"/>
  <c r="F47" i="9"/>
  <c r="G47" i="9"/>
  <c r="H47" i="9"/>
  <c r="I47" i="9"/>
  <c r="J47" i="9"/>
  <c r="K47" i="9"/>
  <c r="L47" i="9"/>
  <c r="M47" i="9"/>
  <c r="B59" i="9"/>
  <c r="C59" i="9"/>
  <c r="D59" i="9"/>
  <c r="E59" i="9"/>
  <c r="F59" i="9"/>
  <c r="G59" i="9"/>
  <c r="H59" i="9"/>
  <c r="I59" i="9"/>
  <c r="J59" i="9"/>
  <c r="K59" i="9"/>
  <c r="L59" i="9"/>
  <c r="M59" i="9"/>
  <c r="C60" i="9"/>
  <c r="D60" i="9"/>
  <c r="E60" i="9"/>
  <c r="F60" i="9"/>
  <c r="G60" i="9"/>
  <c r="H60" i="9"/>
  <c r="I60" i="9"/>
  <c r="J60" i="9"/>
  <c r="K60" i="9"/>
  <c r="L60" i="9"/>
  <c r="M60" i="9"/>
  <c r="C62" i="9"/>
  <c r="D62" i="9"/>
  <c r="E62" i="9"/>
  <c r="F62" i="9"/>
  <c r="G62" i="9"/>
  <c r="H62" i="9"/>
  <c r="I62" i="9"/>
  <c r="J62" i="9"/>
  <c r="K62" i="9"/>
  <c r="L62" i="9"/>
  <c r="M62" i="9"/>
  <c r="B26" i="9" l="1"/>
  <c r="B47" i="9" s="1"/>
  <c r="B62" i="9" s="1"/>
  <c r="B60" i="9"/>
</calcChain>
</file>

<file path=xl/sharedStrings.xml><?xml version="1.0" encoding="utf-8"?>
<sst xmlns="http://schemas.openxmlformats.org/spreadsheetml/2006/main" count="458" uniqueCount="360">
  <si>
    <t xml:space="preserve"> MONTHLY INCOME</t>
  </si>
  <si>
    <t>Name:</t>
  </si>
  <si>
    <t>Location or Zip Code:</t>
  </si>
  <si>
    <t>ENTITLEMENTS</t>
  </si>
  <si>
    <t>CURRENT</t>
  </si>
  <si>
    <t>PROJECTED</t>
  </si>
  <si>
    <t>REMARKS</t>
  </si>
  <si>
    <t>Annual Income</t>
  </si>
  <si>
    <t>Base Pay/Monthly Pay</t>
  </si>
  <si>
    <t>BAH (Housing)</t>
  </si>
  <si>
    <t>BAS</t>
  </si>
  <si>
    <t>OHA</t>
  </si>
  <si>
    <t>COLA</t>
  </si>
  <si>
    <t>Special Pay</t>
  </si>
  <si>
    <t>Hazard Duty Pay</t>
  </si>
  <si>
    <t>Flight Duty Pay</t>
  </si>
  <si>
    <t>Foreign Language Pay</t>
  </si>
  <si>
    <t>Family Separation Allowance</t>
  </si>
  <si>
    <t>Other Take Home Pay</t>
  </si>
  <si>
    <t>Military Retirement Pay</t>
  </si>
  <si>
    <t>Rental Home Income</t>
  </si>
  <si>
    <t>VA Benefits</t>
  </si>
  <si>
    <t>Child Support/Alimony</t>
  </si>
  <si>
    <t>Second Job</t>
  </si>
  <si>
    <t>Other</t>
  </si>
  <si>
    <t>Spouse Gross Monthly Income</t>
  </si>
  <si>
    <t>Household Gross Income</t>
  </si>
  <si>
    <t>DEDUCTIONS</t>
  </si>
  <si>
    <t>FITW (Federal Income Tax Withheld)</t>
  </si>
  <si>
    <t xml:space="preserve">FICA (Soc Security) </t>
  </si>
  <si>
    <t>FICA (Medicare)</t>
  </si>
  <si>
    <t>State Income Tax</t>
  </si>
  <si>
    <t>AFRH (Armed Forces Retirement Home)</t>
  </si>
  <si>
    <t>SGLI AND T-SGLI</t>
  </si>
  <si>
    <t>SGLI Family/Spouse</t>
  </si>
  <si>
    <t>Tricare Dental</t>
  </si>
  <si>
    <t>TSP</t>
  </si>
  <si>
    <t>SDP</t>
  </si>
  <si>
    <t>Partial Pay</t>
  </si>
  <si>
    <t>Advance Payments</t>
  </si>
  <si>
    <t>Montgomery GI Bill</t>
  </si>
  <si>
    <t>Spouse Estimated Deductions</t>
  </si>
  <si>
    <t>TOTAL DEDUCTIONS</t>
  </si>
  <si>
    <t>Household Net Income</t>
  </si>
  <si>
    <t>MONTHLY EXPENSES</t>
  </si>
  <si>
    <t>LOCATION</t>
  </si>
  <si>
    <t>LIVING EXPENSES (Page 1)</t>
  </si>
  <si>
    <t>HOUSEHOLD</t>
  </si>
  <si>
    <t>Monthly Rent</t>
  </si>
  <si>
    <t>Maintenance/Repairs/Lawn Care</t>
  </si>
  <si>
    <t>Furniture/Decorations</t>
  </si>
  <si>
    <t>Fees/HOA Fees/Pool Fees</t>
  </si>
  <si>
    <t>Pet Care</t>
  </si>
  <si>
    <t>UTILITY</t>
  </si>
  <si>
    <t>Cable/Satellite/Internet</t>
  </si>
  <si>
    <t>Cell Phone/Phone Cards/Landline</t>
  </si>
  <si>
    <t>Electricity</t>
  </si>
  <si>
    <t>Natural Gas/Propane</t>
  </si>
  <si>
    <t>Water/Garbage/Sewage</t>
  </si>
  <si>
    <t>TRANSPORTATION</t>
  </si>
  <si>
    <t>Gasoline</t>
  </si>
  <si>
    <t>Maintenance/Repairs</t>
  </si>
  <si>
    <t>Taxi/Bus/Uber/Lfyt/Train</t>
  </si>
  <si>
    <t>Taxes/Registration/Licensing</t>
  </si>
  <si>
    <t>Parking</t>
  </si>
  <si>
    <t>FOOD</t>
  </si>
  <si>
    <t>Dining Out</t>
  </si>
  <si>
    <t>Groceries</t>
  </si>
  <si>
    <t>Lunches</t>
  </si>
  <si>
    <t>Vending Machines/Energy Drinks/Coffee</t>
  </si>
  <si>
    <t>Snacks/Chips/Candy</t>
  </si>
  <si>
    <t>INSURANCE</t>
  </si>
  <si>
    <t>Auto Insurance</t>
  </si>
  <si>
    <t xml:space="preserve">Renters/Homowner's Insurance </t>
  </si>
  <si>
    <t xml:space="preserve">Dental Insurance </t>
  </si>
  <si>
    <t>Health Insurance</t>
  </si>
  <si>
    <t>Life Insurance</t>
  </si>
  <si>
    <t>Vision Insurance</t>
  </si>
  <si>
    <t>Other Insurance</t>
  </si>
  <si>
    <t>HEALTHCARE</t>
  </si>
  <si>
    <t xml:space="preserve">Dental Expenses </t>
  </si>
  <si>
    <t>Eye Care/Glasses/Contacts</t>
  </si>
  <si>
    <t>Doctor/Hospital/Urgent Care</t>
  </si>
  <si>
    <t>Prescriptions/Medication Expenses</t>
  </si>
  <si>
    <t>LIVING EXPENSES (SUB-TOTAL, Page 1)</t>
  </si>
  <si>
    <t>LIVING EXPENSES (Page 2)</t>
  </si>
  <si>
    <t>CLOTHING/PERSONAL</t>
  </si>
  <si>
    <t>Laundry/Dry Cleaning</t>
  </si>
  <si>
    <t>Average Monthly Clothing Purchases</t>
  </si>
  <si>
    <t>Hair-Cuts/Salon/Barber</t>
  </si>
  <si>
    <t>Tobacco/Vaping Products</t>
  </si>
  <si>
    <t>Alcohol/Beer/Wine/Spirits</t>
  </si>
  <si>
    <t>Health Club/Organizational Dues</t>
  </si>
  <si>
    <t>Personal Spending Fund</t>
  </si>
  <si>
    <t>Nails/Massage/Personal Grooming</t>
  </si>
  <si>
    <t>Makeup/Toiletries/Personal Supplies</t>
  </si>
  <si>
    <t>Education (Books, Tuition, Fees, Etc.)</t>
  </si>
  <si>
    <t>Gift Giving/Holidays</t>
  </si>
  <si>
    <t>CHILD CARE</t>
  </si>
  <si>
    <t>Allowance</t>
  </si>
  <si>
    <t>Day Care</t>
  </si>
  <si>
    <t>Diapers/Wipes/Etc.</t>
  </si>
  <si>
    <t>LEISURE/ENTERTAINMENT</t>
  </si>
  <si>
    <t>Athletic Events/Sporting Events</t>
  </si>
  <si>
    <t>Books/Magazines</t>
  </si>
  <si>
    <t>Computer Products</t>
  </si>
  <si>
    <t>Streaming Services</t>
  </si>
  <si>
    <t>Movie/Music Streaming</t>
  </si>
  <si>
    <t>Toys/Games</t>
  </si>
  <si>
    <t>Travel/Lodging</t>
  </si>
  <si>
    <t>Concerts/Theater/Clubs/Movies</t>
  </si>
  <si>
    <t>CONTRIBUTIONS</t>
  </si>
  <si>
    <t xml:space="preserve">Charities </t>
  </si>
  <si>
    <t>Religious Donations</t>
  </si>
  <si>
    <t>Monthly Expenses SUB-TOTAL Page 2</t>
  </si>
  <si>
    <t>Monthly Expenses SUB-TOTAL Page 1</t>
  </si>
  <si>
    <t xml:space="preserve">GRAND TOTAL OF  MONTHLY EXPENSES </t>
  </si>
  <si>
    <t>DEBT OBLIGATIONS</t>
  </si>
  <si>
    <t>MONTHLY DEBT OBLIGATIONS</t>
  </si>
  <si>
    <t>ACTUAL PAYMENT</t>
  </si>
  <si>
    <t>PROJECTED PAYMENT</t>
  </si>
  <si>
    <t>CURRENT BALANCE</t>
  </si>
  <si>
    <t>REMARKS
(MONTHS BEHIND, PAID BY ALLOTMENT, ETC.)</t>
  </si>
  <si>
    <t>PRIMARY MORTGAGE</t>
  </si>
  <si>
    <t>Credit Cards (bank, dept store, gas, etc.)</t>
  </si>
  <si>
    <t>Car Loan Payment</t>
  </si>
  <si>
    <t>Personal Loan Payment</t>
  </si>
  <si>
    <t>Consolidation Loans</t>
  </si>
  <si>
    <t>Student Loans</t>
  </si>
  <si>
    <t>Advanced Payments/Payday Loans</t>
  </si>
  <si>
    <t>Overpayments</t>
  </si>
  <si>
    <t>Military Aid Organizations (AER, NMCRS, AFAS)</t>
  </si>
  <si>
    <t>Family &amp; Friends</t>
  </si>
  <si>
    <t>TOTAL MONTHLY DEBT PAYMENT</t>
  </si>
  <si>
    <t>TOTAL OWED</t>
  </si>
  <si>
    <r>
      <rPr>
        <b/>
        <u/>
        <sz val="14"/>
        <rFont val="Candara"/>
        <family val="2"/>
      </rPr>
      <t>Debt to Income Ratio</t>
    </r>
    <r>
      <rPr>
        <b/>
        <u/>
        <sz val="16"/>
        <rFont val="Candara"/>
        <family val="2"/>
      </rPr>
      <t xml:space="preserve">
</t>
    </r>
    <r>
      <rPr>
        <b/>
        <sz val="10"/>
        <rFont val="Candara"/>
        <family val="2"/>
      </rPr>
      <t>Total Monthly Debt Payments divided by
 Household Gross Income X 100</t>
    </r>
  </si>
  <si>
    <r>
      <t xml:space="preserve">  </t>
    </r>
    <r>
      <rPr>
        <b/>
        <sz val="12"/>
        <rFont val="Calibri"/>
        <family val="2"/>
      </rPr>
      <t>≤</t>
    </r>
    <r>
      <rPr>
        <b/>
        <sz val="12"/>
        <rFont val="Arial"/>
        <family val="2"/>
      </rPr>
      <t xml:space="preserve"> 33% - Acceptable Level of Debt</t>
    </r>
  </si>
  <si>
    <t xml:space="preserve">  34%-49% - Use Caution, Consider Reduction</t>
  </si>
  <si>
    <r>
      <t xml:space="preserve">  </t>
    </r>
    <r>
      <rPr>
        <b/>
        <sz val="12"/>
        <rFont val="Calibri"/>
        <family val="2"/>
      </rPr>
      <t>≥</t>
    </r>
    <r>
      <rPr>
        <b/>
        <sz val="12"/>
        <rFont val="Arial"/>
        <family val="2"/>
      </rPr>
      <t xml:space="preserve"> 50% - Seek Financial Assistance</t>
    </r>
  </si>
  <si>
    <t xml:space="preserve">SAVINGS AND INVESTMENTS  </t>
  </si>
  <si>
    <t>TOTAL COMBINED NET INCOME/MONTH</t>
  </si>
  <si>
    <t>MONTHLY SAVINGS</t>
  </si>
  <si>
    <t>Emergency Fund Monthly Contributions</t>
  </si>
  <si>
    <t>Reserve Fund Monthly Contributions</t>
  </si>
  <si>
    <t>General Savings Account Contributions</t>
  </si>
  <si>
    <t>401(k) Monthly Contributions</t>
  </si>
  <si>
    <t>IRA Investments (Monthly)</t>
  </si>
  <si>
    <t>Other Savings Plans/ Savings Allotments</t>
  </si>
  <si>
    <t>SAVINGS AND INVESTMENTS TOTAL</t>
  </si>
  <si>
    <t>ASSETS, LIABILITIES AND NET WORTH</t>
  </si>
  <si>
    <t>ASSETS</t>
  </si>
  <si>
    <t xml:space="preserve">LIABILITIES </t>
  </si>
  <si>
    <t>Cash on Hand</t>
  </si>
  <si>
    <t>Signature Loans</t>
  </si>
  <si>
    <t>Checking Accounts</t>
  </si>
  <si>
    <t>Auto Loans or Leases</t>
  </si>
  <si>
    <t>Savings Accounts</t>
  </si>
  <si>
    <t>Certificate of Deposit</t>
  </si>
  <si>
    <t>Cash Value of Life Insurance</t>
  </si>
  <si>
    <t>AAFES (Star Card)</t>
  </si>
  <si>
    <t>U.S. Savings Bonds</t>
  </si>
  <si>
    <t>Department Store Credit Cards</t>
  </si>
  <si>
    <t>Mutual Funds/Money Market</t>
  </si>
  <si>
    <t>Other Credit Cards</t>
  </si>
  <si>
    <t>Stocks/Bonds</t>
  </si>
  <si>
    <t>AER/NMCRS/AFAS Loan</t>
  </si>
  <si>
    <t>College Funds</t>
  </si>
  <si>
    <t>Other Loans (Friends, Relatives, etc.)</t>
  </si>
  <si>
    <t>401(k)/403(b)/TSP</t>
  </si>
  <si>
    <t>Advance/Overpayments</t>
  </si>
  <si>
    <t>IRA/Pensions</t>
  </si>
  <si>
    <t>TOTAL LIABILITIES</t>
  </si>
  <si>
    <t>TOTAL ASSETS</t>
  </si>
  <si>
    <t>REAL ESTATE (MARKET VALUE)</t>
  </si>
  <si>
    <t>MORTGAGES-BALANCE DUE</t>
  </si>
  <si>
    <t>Primary Home</t>
  </si>
  <si>
    <t>Second Home</t>
  </si>
  <si>
    <t>Rental Property</t>
  </si>
  <si>
    <t>Other (Vac Home/Trailer/Time Share)</t>
  </si>
  <si>
    <t>TOTAL REAL ESTATE</t>
  </si>
  <si>
    <t>TOTAL MORTGAGES-BALANCE DUE</t>
  </si>
  <si>
    <t>PERSONAL PROPERTY</t>
  </si>
  <si>
    <t>Vehicles/Motorcycles/Boats</t>
  </si>
  <si>
    <t>Furniture</t>
  </si>
  <si>
    <t>Jewelry</t>
  </si>
  <si>
    <t>Other (Collectibles, etc.)</t>
  </si>
  <si>
    <t>TOTAL PERSONAL PROPERTY</t>
  </si>
  <si>
    <t>NET WORTH (ASSETS-LIABILITIES)</t>
  </si>
  <si>
    <t>CASH FLOW SUMMARY</t>
  </si>
  <si>
    <t>TOTAL</t>
  </si>
  <si>
    <t>ACTUAL</t>
  </si>
  <si>
    <t>Paycheck Deductions</t>
  </si>
  <si>
    <t>Living Expenses</t>
  </si>
  <si>
    <t>Total Monthly Debt Payments</t>
  </si>
  <si>
    <t>Savings &amp; Investments</t>
  </si>
  <si>
    <t>Monthly Surplus or Deficit</t>
  </si>
  <si>
    <t>CURRENT FINANCIAL SITUTATION</t>
  </si>
  <si>
    <t>Total Debt</t>
  </si>
  <si>
    <t>Debt-to-Income Ratio</t>
  </si>
  <si>
    <t>Total Assets</t>
  </si>
  <si>
    <t>Net Worth</t>
  </si>
  <si>
    <t>Credit Score</t>
  </si>
  <si>
    <t>Notes:</t>
  </si>
  <si>
    <t>FINANCIAL GOALS</t>
  </si>
  <si>
    <t>Short-Term Goals (1 month - 1 year):</t>
  </si>
  <si>
    <t>Mid-Term Goals
(1-5 years):</t>
  </si>
  <si>
    <t>Long-Term Goals
(5-10+ years):</t>
  </si>
  <si>
    <t>NOTES:</t>
  </si>
  <si>
    <t>Income</t>
  </si>
  <si>
    <t>RMC Calculator</t>
  </si>
  <si>
    <t>http://militarypay.defense.gov/Calculators/RMC-Calculator/</t>
  </si>
  <si>
    <t>Expenses</t>
  </si>
  <si>
    <t>MyArmyBenefits</t>
  </si>
  <si>
    <t>https://myarmybenefits.us.army.mil/Benefit-Library/Federal-Benefits/Relocation-Assistance?serv=122</t>
  </si>
  <si>
    <t>Cost of Living</t>
  </si>
  <si>
    <t>https://www.bestplaces.net</t>
  </si>
  <si>
    <t>http://www.bankrate.com/calculators/savings/moving-cost-of-living-calculator.aspx</t>
  </si>
  <si>
    <t>https://www.money.cnn.com/calculator/pf/cost-of-living</t>
  </si>
  <si>
    <t>https://www.payscale.com/cost-of-living-calculator</t>
  </si>
  <si>
    <t>https://expatistan.com/cost-of-living</t>
  </si>
  <si>
    <t>Living Wage</t>
  </si>
  <si>
    <t>https://livingwage.mit.edu</t>
  </si>
  <si>
    <t>Determining Taxes</t>
  </si>
  <si>
    <t>https://smartasset.com/taxes/income-taxes</t>
  </si>
  <si>
    <t>Pre-tax Retirement</t>
  </si>
  <si>
    <t>http://militarypay.defense.gov/Calculators/Active-Duty-Retirement/High-36-Calculator/</t>
  </si>
  <si>
    <t>https://smartasset.com/retirement/retirement-taxes</t>
  </si>
  <si>
    <t>Healthcare (Military)</t>
  </si>
  <si>
    <t>https://tricare.mil</t>
  </si>
  <si>
    <t>Healthcare (Civilian)</t>
  </si>
  <si>
    <t>https://www.healthcare.gov/see-plans/</t>
  </si>
  <si>
    <t>Life Insurance Needs</t>
  </si>
  <si>
    <t>https://lifehappens.org/insurancecalculators/calculate-human-life-value/</t>
  </si>
  <si>
    <t>https://lifehappens.org/insuranceoverview/life-insurance/calculate-yourneeds/</t>
  </si>
  <si>
    <t>VGLI</t>
  </si>
  <si>
    <t>https://www.benefits.va.gov/insurance/vgli.asp</t>
  </si>
  <si>
    <t>Debt</t>
  </si>
  <si>
    <t>Credit Report</t>
  </si>
  <si>
    <t>https://annualcreditreport.com</t>
  </si>
  <si>
    <t>FICO Score</t>
  </si>
  <si>
    <t>https://myfico.com</t>
  </si>
  <si>
    <t>Federal Trade Commission</t>
  </si>
  <si>
    <t>https://www.ftc.gov/about-ftc</t>
  </si>
  <si>
    <t>TransUnion</t>
  </si>
  <si>
    <t>https://www.transunion.com/creditdisputes/dispute-your-credit</t>
  </si>
  <si>
    <t>Experian</t>
  </si>
  <si>
    <t>https://experian.com/disputes/main.html</t>
  </si>
  <si>
    <t>Equifax</t>
  </si>
  <si>
    <t>https://www.ai.equifax.com/CreditInvestigation/home/getStarted.jsp</t>
  </si>
  <si>
    <t xml:space="preserve">Consumer Financial Protection Bureau </t>
  </si>
  <si>
    <t>https://www.consumerfinance.gov/complaint</t>
  </si>
  <si>
    <t>Settling Debt</t>
  </si>
  <si>
    <t>https://www.consumer.ftc.gov/articles/0145-settling-credit-card-debt</t>
  </si>
  <si>
    <t>https://www.consumer.ftc.gov/articles/0084-debt-relief-or-bankruptcy</t>
  </si>
  <si>
    <t>Know Your Rights
(Debt Collection)</t>
  </si>
  <si>
    <t>https://www.consumerfinance.gov/f/CFPB-Servicemembers-Know-Your-Rights-Handout-Debt-Collections.pdf</t>
  </si>
  <si>
    <t>Assets</t>
  </si>
  <si>
    <t>Military Retirement
(Active Duty)</t>
  </si>
  <si>
    <t>http://militarypay.defense.gov/Pay/Retirement</t>
  </si>
  <si>
    <t>Military Retirement
(Reserves)</t>
  </si>
  <si>
    <t>http://militarypay.defense.gov/Pay/Retirement/Reserve.aspx</t>
  </si>
  <si>
    <t>Blended Retirement System</t>
  </si>
  <si>
    <t>http://militarypay.defense.gov/BlendedRetirement/</t>
  </si>
  <si>
    <t>Thrift Savings Plan</t>
  </si>
  <si>
    <t>www.tsp.gov/staywithus</t>
  </si>
  <si>
    <t>Survivor Benefit Program</t>
  </si>
  <si>
    <t>https://www.dfas.mil/retiredmilitary/provide/sbp.html</t>
  </si>
  <si>
    <t>https://militarypay.defense.gov/Benefits/Survivor-Benefit-Program/Costs-and-Benefits/Spouse-Coverage</t>
  </si>
  <si>
    <t>https://www.dfas.mil/retiredmilitary/provide/sbp/coverage.html</t>
  </si>
  <si>
    <t>https://militarypay.defense.gov/Benefits/Survivor-Benefit-Program/Overview</t>
  </si>
  <si>
    <t>Rent or Buy?</t>
  </si>
  <si>
    <t>https://consumerfinance.gov/owning-a-home/</t>
  </si>
  <si>
    <t>http://www.freddiemac.com/singlefamily/service/mha_modification.html</t>
  </si>
  <si>
    <t>http://www.bankrate.com/calculators/mortgage/rent-to-buy-home.aspx</t>
  </si>
  <si>
    <t>http://www.knowyouroptions.com/</t>
  </si>
  <si>
    <t>http://myhome.freddiemac.com/resources/calculators.html</t>
  </si>
  <si>
    <t>https://www.realtor.com/mortgage/tools/rent-or-buy-calculator</t>
  </si>
  <si>
    <t>Net Worth: Home Value</t>
  </si>
  <si>
    <t>zillow.com</t>
  </si>
  <si>
    <t>remax.com</t>
  </si>
  <si>
    <t>redfin.com</t>
  </si>
  <si>
    <t>Net Worth: Car Value</t>
  </si>
  <si>
    <t>Kbb.com</t>
  </si>
  <si>
    <t>edmunds.com/official_site</t>
  </si>
  <si>
    <t>carfax.com</t>
  </si>
  <si>
    <t>Net Worth: Personal Property</t>
  </si>
  <si>
    <t>https://www.sapling.com/6283255/calculate-value-personal-property</t>
  </si>
  <si>
    <t>Social Security</t>
  </si>
  <si>
    <t>http://www.socialsecurity.gov/estimator</t>
  </si>
  <si>
    <t>www.socialsecurity.gov/retire2</t>
  </si>
  <si>
    <t>https://www.ssa.gov/planners/retire/retirechart.html</t>
  </si>
  <si>
    <t>MyPay</t>
  </si>
  <si>
    <t>http://mypay.dfas.mil</t>
  </si>
  <si>
    <t>Spotting Fraud and Scams</t>
  </si>
  <si>
    <t>https://www.sgbconline.com/assets/files/wu1HjCek/r/CFPB+How+to+Spot+Frauds+%26+Scams.pdf</t>
  </si>
  <si>
    <t>Financial Coaching</t>
  </si>
  <si>
    <t>https://files.consumerfinance.gov/f/201505_cfpb_financial-coaching-delivery-sites.pdf</t>
  </si>
  <si>
    <t>Participant Assessment</t>
  </si>
  <si>
    <t>www.dmdc.osd.mil/tgpsp</t>
  </si>
  <si>
    <t>COMBINED PROJECTED INCOME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</si>
  <si>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</si>
  <si>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</si>
  <si>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</si>
  <si>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</si>
  <si>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</si>
  <si>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</si>
  <si>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</si>
  <si>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</si>
  <si>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</si>
  <si>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</si>
  <si>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</si>
  <si>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</si>
  <si>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Projected Gross Civilian Income (base, commission, bonus)</t>
  </si>
  <si>
    <t>Projected Gross Spouse Income (base, commission, bonus)</t>
  </si>
  <si>
    <t>Other Projected Taxable Income</t>
  </si>
  <si>
    <t>TOTAL PROJECTED GROSS COMPENSATION</t>
  </si>
  <si>
    <t>ALL DEDUCTIONS</t>
  </si>
  <si>
    <t xml:space="preserve">Total Projected Federal Taxes (FITW: Federal Income Tax Witholding) </t>
  </si>
  <si>
    <t>Total Projected Federal Taxes (FICA: Social Security &amp; Medicare)  (7.65% of gross income)</t>
  </si>
  <si>
    <t>Total Projected State Income Tax</t>
  </si>
  <si>
    <t>Total of Projected All Other Deductions</t>
  </si>
  <si>
    <t>Total of Projected All Allotments</t>
  </si>
  <si>
    <t xml:space="preserve">TOTAL PROJECTED OF ALL DEDUCTIONS </t>
  </si>
  <si>
    <t>ADDITIONAL NON-TAXABLE INCOME</t>
  </si>
  <si>
    <t xml:space="preserve">Total of All Projected Non-Taxable Earnings </t>
  </si>
  <si>
    <t>TOTAL PROJECTED NET INCOME PAY</t>
  </si>
  <si>
    <t xml:space="preserve">PROJECTED SAVINGS  </t>
  </si>
  <si>
    <t>Emergency Fund, Reserve, Goal Fund</t>
  </si>
  <si>
    <t>Investments/IRAs/TSP/401(k), etc.</t>
  </si>
  <si>
    <t xml:space="preserve">PROJECTED SAVINGS AND INVESTMENTS </t>
  </si>
  <si>
    <t>TOTAL PROJECTED INCOME AFTER SAVINGS</t>
  </si>
  <si>
    <t>PROJECTED 12 MONTH POST SERVICE BUDGET</t>
  </si>
  <si>
    <t>TOTAL PROJECTED EXPENSES</t>
  </si>
  <si>
    <t>Total Projected Housing Expenses (Taxes, repairs, etc.)</t>
  </si>
  <si>
    <t>Total Projected Utilities (Cable, gas, telephone, cell, electric, water, garbage, etc.)</t>
  </si>
  <si>
    <t>Total Projected Food Costs (Dining out, groceries, lunches, vending machines, etc.)</t>
  </si>
  <si>
    <t>Total Projected Transportation Costs (Gasoline, maintenance, parking, bus, taxes/registration/licensing, etc.)</t>
  </si>
  <si>
    <t>Total Projected Insurance (Auto, Home, Life, Health, Dental, Warranties, etc.)</t>
  </si>
  <si>
    <t>Total Projected Healthcare Payments/Co-pays/Deductibles (Dental, eye care, hospital, physician, prescriptions, etc.)</t>
  </si>
  <si>
    <t>Total Projected Clothing (Laundry, dry cleaning, purchases, etc.)</t>
  </si>
  <si>
    <t>Total Projected Child Care (Allowances, daycare, child support, diapers, wipes, school projects, etc.)</t>
  </si>
  <si>
    <t>Total Projected Pet Care (Food, supplies, veterinarian services, boarding, grooming, etc.)</t>
  </si>
  <si>
    <t xml:space="preserve">Total Projected Personal Expense (Beauty shop/barber, cigarettes, wine, health clubs, organizational dues, personal spending, toiletries, etc.) </t>
  </si>
  <si>
    <t>Total Projected Educational Expenses (Books, supplies, fees, additional costs, etc.)</t>
  </si>
  <si>
    <t>Total Projected Leisure/Hobbies (Athletic events, sporting goods, books, magazines, CD/DVD, movies, toys, travel, other entertainment, etc.)</t>
  </si>
  <si>
    <t>Total Projected Gifts/Charities (Church, birthdays, anniversaries, etc.)</t>
  </si>
  <si>
    <t>Total Projected Miscellaneous Costs (Moving, ATM fees, stamps, etc.)</t>
  </si>
  <si>
    <t xml:space="preserve">TOTAL PROJECTED EXPENSES </t>
  </si>
  <si>
    <t>TOTAL PROJECTED INCOME AFTER SAVINGS AND EXPENSES</t>
  </si>
  <si>
    <t xml:space="preserve">PROJECTED 12-MONTH POST-SERVICE BUDGET </t>
  </si>
  <si>
    <t xml:space="preserve"> PROJECTED CREDITOR/DEBT</t>
  </si>
  <si>
    <t>Rent/Mortgage</t>
  </si>
  <si>
    <t xml:space="preserve">TOTAL PROJECTED DEBT </t>
  </si>
  <si>
    <t xml:space="preserve">Debt-to-Income Ratio </t>
  </si>
  <si>
    <t>SURPLUS OR DEFICIT (-):  TOTAL PROJECTED INCOME AFTER SAVINGS, EXPENSES, DEBT</t>
  </si>
  <si>
    <t>A $ in row 62 without a subtract sign (-) in front means you have extra funds.  A subtract sign (-) in front of the $ in row 62 means you are in the negative and have more going out then coming in.</t>
  </si>
  <si>
    <r>
      <rPr>
        <sz val="14"/>
        <color theme="1"/>
        <rFont val="Calibri"/>
        <family val="2"/>
        <scheme val="minor"/>
      </rPr>
      <t>ARMY - TRANSITION ASSISTANCE PROGRAM</t>
    </r>
    <r>
      <rPr>
        <sz val="11"/>
        <color theme="1"/>
        <rFont val="Calibri"/>
        <family val="2"/>
        <scheme val="minor"/>
      </rPr>
      <t xml:space="preserve">
  Materials to Support:
 </t>
    </r>
    <r>
      <rPr>
        <b/>
        <sz val="14"/>
        <color theme="1"/>
        <rFont val="Calibri"/>
        <family val="2"/>
        <scheme val="minor"/>
      </rPr>
      <t>Financial Planning for Transition
January 2021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AUTHORITY</t>
    </r>
    <r>
      <rPr>
        <sz val="11"/>
        <color theme="1"/>
        <rFont val="Calibri"/>
        <family val="2"/>
        <scheme val="minor"/>
      </rPr>
      <t xml:space="preserve">: 10 U.S.C. Section 1142 and Section 1144; National Defense Authorization Act (NDAA) 2019; DoD Directive 1332.35 (dated September 26, 2019), Transition Assistance Program (TAP) for Military Personnel; Department of Defense Directive-type Memorandum (DTM) 19-09 – Financial Readiness Common Military Training Requirements; E.O. 9397, as amended (SSN), and Army Directive 2019-26, Implementation of Changes to the Soldier for Life – Transition Assistance Program (09/11/2019).
</t>
    </r>
    <r>
      <rPr>
        <b/>
        <sz val="11"/>
        <color theme="1"/>
        <rFont val="Calibri"/>
        <family val="2"/>
        <scheme val="minor"/>
      </rPr>
      <t>PRINCIPAL PURPOSE(S):</t>
    </r>
    <r>
      <rPr>
        <sz val="11"/>
        <color theme="1"/>
        <rFont val="Calibri"/>
        <family val="2"/>
        <scheme val="minor"/>
      </rPr>
      <t xml:space="preserve"> To document achievement of Career Readiness Standards commensurate with the Service member's desired employment, education, technical training, and/or entrepreneurial objectives.
</t>
    </r>
    <r>
      <rPr>
        <b/>
        <sz val="11"/>
        <color theme="1"/>
        <rFont val="Calibri"/>
        <family val="2"/>
        <scheme val="minor"/>
      </rPr>
      <t>ROUTINE USE(S):</t>
    </r>
    <r>
      <rPr>
        <sz val="11"/>
        <color theme="1"/>
        <rFont val="Calibri"/>
        <family val="2"/>
        <scheme val="minor"/>
      </rPr>
      <t xml:space="preserve"> The DoD "Blanket Routine Uses" found at:
 https://dpcld.defense.gov/Privacy/SORNsIndex/Blanket-Routine-Uses.aspx apply.
</t>
    </r>
    <r>
      <rPr>
        <b/>
        <sz val="11"/>
        <color theme="1"/>
        <rFont val="Calibri"/>
        <family val="2"/>
        <scheme val="minor"/>
      </rPr>
      <t>DISCLOSURE:</t>
    </r>
    <r>
      <rPr>
        <sz val="11"/>
        <color theme="1"/>
        <rFont val="Calibri"/>
        <family val="2"/>
        <scheme val="minor"/>
      </rPr>
      <t xml:space="preserve"> Voluntary; however, if the requested information is not provided, it may not be possible to initiate preseparation counseling and other transition assistance services or develop an Individual Transition Plan (ITP) for a Service member if the information is not provided.
</t>
    </r>
  </si>
  <si>
    <r>
      <rPr>
        <b/>
        <sz val="11"/>
        <rFont val="Arial"/>
        <family val="2"/>
      </rPr>
      <t>NEW EXPENSES</t>
    </r>
    <r>
      <rPr>
        <sz val="11"/>
        <rFont val="Arial"/>
        <family val="2"/>
      </rPr>
      <t xml:space="preserve"> (After Transition)</t>
    </r>
  </si>
  <si>
    <t>Financial Planning for Transition</t>
  </si>
  <si>
    <t>PROJECTED 12-MONTH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</si>
</sst>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name val="Candara"/>
      <family val="2"/>
    </font>
    <font>
      <b/>
      <sz val="12"/>
      <name val="Calibri"/>
      <family val="2"/>
    </font>
    <font>
      <b/>
      <shadow/>
      <u/>
      <sz val="14"/>
      <name val="Candara"/>
      <family val="2"/>
    </font>
    <font>
      <b/>
      <shadow/>
      <sz val="12"/>
      <name val="Arial"/>
      <family val="2"/>
    </font>
    <font>
      <b/>
      <u/>
      <sz val="14"/>
      <name val="Candara"/>
      <family val="2"/>
    </font>
    <font>
      <b/>
      <sz val="10"/>
      <name val="Candara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u/>
      <sz val="22"/>
      <name val="Candara"/>
      <family val="2"/>
    </font>
    <font>
      <b/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</cellStyleXfs>
  <cellXfs count="3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2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1" xfId="0" applyFont="1" applyBorder="1"/>
    <xf numFmtId="0" fontId="7" fillId="0" borderId="0" xfId="0" applyFont="1"/>
    <xf numFmtId="0" fontId="9" fillId="2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/>
    </xf>
    <xf numFmtId="44" fontId="7" fillId="0" borderId="1" xfId="1" applyFont="1" applyBorder="1"/>
    <xf numFmtId="0" fontId="6" fillId="4" borderId="1" xfId="0" applyFont="1" applyFill="1" applyBorder="1"/>
    <xf numFmtId="44" fontId="6" fillId="3" borderId="1" xfId="1" applyFont="1" applyFill="1" applyBorder="1"/>
    <xf numFmtId="2" fontId="7" fillId="0" borderId="6" xfId="0" applyNumberFormat="1" applyFont="1" applyBorder="1"/>
    <xf numFmtId="44" fontId="6" fillId="0" borderId="1" xfId="1" applyFont="1" applyBorder="1"/>
    <xf numFmtId="2" fontId="7" fillId="0" borderId="0" xfId="0" applyNumberFormat="1" applyFont="1"/>
    <xf numFmtId="44" fontId="6" fillId="3" borderId="1" xfId="1" applyFont="1" applyFill="1" applyBorder="1" applyAlignment="1">
      <alignment horizontal="right"/>
    </xf>
    <xf numFmtId="2" fontId="6" fillId="0" borderId="0" xfId="0" applyNumberFormat="1" applyFont="1" applyBorder="1"/>
    <xf numFmtId="0" fontId="6" fillId="2" borderId="3" xfId="0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 wrapText="1"/>
    </xf>
    <xf numFmtId="44" fontId="6" fillId="0" borderId="1" xfId="1" applyFont="1" applyBorder="1" applyAlignment="1">
      <alignment wrapText="1"/>
    </xf>
    <xf numFmtId="0" fontId="7" fillId="0" borderId="0" xfId="0" applyFont="1" applyAlignment="1">
      <alignment wrapText="1"/>
    </xf>
    <xf numFmtId="9" fontId="6" fillId="0" borderId="1" xfId="2" applyFont="1" applyBorder="1"/>
    <xf numFmtId="2" fontId="7" fillId="0" borderId="1" xfId="0" applyNumberFormat="1" applyFont="1" applyBorder="1"/>
    <xf numFmtId="2" fontId="6" fillId="0" borderId="7" xfId="0" applyNumberFormat="1" applyFont="1" applyBorder="1"/>
    <xf numFmtId="2" fontId="6" fillId="0" borderId="0" xfId="0" applyNumberFormat="1" applyFont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0" fillId="7" borderId="1" xfId="0" applyFont="1" applyFill="1" applyBorder="1"/>
    <xf numFmtId="2" fontId="6" fillId="3" borderId="1" xfId="0" applyNumberFormat="1" applyFont="1" applyFill="1" applyBorder="1"/>
    <xf numFmtId="0" fontId="7" fillId="2" borderId="3" xfId="0" applyFont="1" applyFill="1" applyBorder="1" applyAlignment="1">
      <alignment horizontal="center" wrapText="1"/>
    </xf>
    <xf numFmtId="44" fontId="7" fillId="0" borderId="0" xfId="1" applyFont="1"/>
    <xf numFmtId="0" fontId="2" fillId="0" borderId="0" xfId="0" applyFont="1" applyFill="1"/>
    <xf numFmtId="44" fontId="1" fillId="0" borderId="1" xfId="1" applyFont="1" applyBorder="1" applyProtection="1">
      <protection locked="0"/>
    </xf>
    <xf numFmtId="44" fontId="4" fillId="0" borderId="1" xfId="1" applyFont="1" applyBorder="1" applyProtection="1">
      <protection locked="0"/>
    </xf>
    <xf numFmtId="0" fontId="10" fillId="3" borderId="1" xfId="0" applyFont="1" applyFill="1" applyBorder="1" applyAlignment="1" applyProtection="1">
      <alignment horizontal="right"/>
      <protection locked="0"/>
    </xf>
    <xf numFmtId="44" fontId="11" fillId="0" borderId="1" xfId="1" applyFont="1" applyBorder="1" applyAlignment="1" applyProtection="1">
      <alignment horizontal="right"/>
      <protection locked="0"/>
    </xf>
    <xf numFmtId="164" fontId="11" fillId="0" borderId="1" xfId="0" applyNumberFormat="1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right"/>
      <protection locked="0"/>
    </xf>
    <xf numFmtId="44" fontId="0" fillId="0" borderId="1" xfId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44" fontId="0" fillId="0" borderId="1" xfId="1" applyFont="1" applyBorder="1" applyAlignment="1" applyProtection="1">
      <alignment horizontal="center" wrapText="1"/>
      <protection locked="0"/>
    </xf>
    <xf numFmtId="44" fontId="7" fillId="0" borderId="1" xfId="1" applyFont="1" applyBorder="1" applyProtection="1">
      <protection locked="0"/>
    </xf>
    <xf numFmtId="44" fontId="6" fillId="3" borderId="1" xfId="1" applyFont="1" applyFill="1" applyBorder="1" applyProtection="1">
      <protection locked="0"/>
    </xf>
    <xf numFmtId="44" fontId="7" fillId="0" borderId="1" xfId="1" applyFont="1" applyBorder="1" applyAlignment="1" applyProtection="1">
      <alignment wrapText="1"/>
      <protection locked="0"/>
    </xf>
    <xf numFmtId="0" fontId="7" fillId="0" borderId="1" xfId="0" applyFont="1" applyBorder="1" applyProtection="1">
      <protection locked="0"/>
    </xf>
    <xf numFmtId="44" fontId="4" fillId="0" borderId="7" xfId="1" applyFont="1" applyBorder="1" applyProtection="1">
      <protection locked="0"/>
    </xf>
    <xf numFmtId="0" fontId="6" fillId="8" borderId="14" xfId="0" applyFont="1" applyFill="1" applyBorder="1"/>
    <xf numFmtId="44" fontId="5" fillId="8" borderId="15" xfId="1" applyFont="1" applyFill="1" applyBorder="1" applyProtection="1">
      <protection locked="0"/>
    </xf>
    <xf numFmtId="44" fontId="4" fillId="0" borderId="3" xfId="1" applyFont="1" applyBorder="1" applyProtection="1">
      <protection locked="0"/>
    </xf>
    <xf numFmtId="44" fontId="4" fillId="0" borderId="8" xfId="1" applyFont="1" applyBorder="1" applyProtection="1">
      <protection locked="0"/>
    </xf>
    <xf numFmtId="44" fontId="5" fillId="8" borderId="16" xfId="1" applyFont="1" applyFill="1" applyBorder="1" applyProtection="1">
      <protection locked="0"/>
    </xf>
    <xf numFmtId="44" fontId="7" fillId="9" borderId="1" xfId="0" applyNumberFormat="1" applyFont="1" applyFill="1" applyBorder="1" applyProtection="1">
      <protection locked="0"/>
    </xf>
    <xf numFmtId="44" fontId="0" fillId="9" borderId="1" xfId="1" applyFont="1" applyFill="1" applyBorder="1" applyAlignment="1" applyProtection="1">
      <alignment horizontal="center"/>
      <protection locked="0"/>
    </xf>
    <xf numFmtId="44" fontId="9" fillId="3" borderId="1" xfId="0" applyNumberFormat="1" applyFont="1" applyFill="1" applyBorder="1" applyAlignment="1" applyProtection="1">
      <alignment horizontal="center"/>
      <protection locked="0"/>
    </xf>
    <xf numFmtId="44" fontId="4" fillId="8" borderId="15" xfId="1" applyFont="1" applyFill="1" applyBorder="1" applyProtection="1">
      <protection locked="0"/>
    </xf>
    <xf numFmtId="44" fontId="4" fillId="8" borderId="16" xfId="1" applyFont="1" applyFill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 wrapText="1"/>
    </xf>
    <xf numFmtId="44" fontId="7" fillId="0" borderId="3" xfId="1" applyFont="1" applyFill="1" applyBorder="1" applyAlignment="1">
      <alignment horizontal="center" wrapText="1"/>
    </xf>
    <xf numFmtId="44" fontId="6" fillId="0" borderId="3" xfId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 wrapText="1"/>
    </xf>
    <xf numFmtId="0" fontId="21" fillId="0" borderId="0" xfId="0" applyFont="1" applyBorder="1" applyAlignment="1">
      <alignment horizontal="left" vertical="center" readingOrder="1"/>
    </xf>
    <xf numFmtId="0" fontId="20" fillId="0" borderId="0" xfId="0" applyFont="1" applyBorder="1" applyAlignment="1">
      <alignment vertical="top" wrapText="1" readingOrder="1"/>
    </xf>
    <xf numFmtId="0" fontId="6" fillId="0" borderId="0" xfId="0" applyFont="1" applyFill="1" applyBorder="1" applyAlignment="1"/>
    <xf numFmtId="44" fontId="6" fillId="0" borderId="0" xfId="1" applyFont="1" applyFill="1" applyBorder="1" applyAlignment="1">
      <alignment wrapText="1"/>
    </xf>
    <xf numFmtId="44" fontId="7" fillId="0" borderId="0" xfId="1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44" fontId="6" fillId="0" borderId="24" xfId="1" applyFont="1" applyFill="1" applyBorder="1" applyAlignment="1">
      <alignment wrapText="1"/>
    </xf>
    <xf numFmtId="44" fontId="7" fillId="0" borderId="24" xfId="1" applyFont="1" applyFill="1" applyBorder="1" applyAlignment="1">
      <alignment wrapText="1"/>
    </xf>
    <xf numFmtId="44" fontId="6" fillId="2" borderId="25" xfId="0" applyNumberFormat="1" applyFont="1" applyFill="1" applyBorder="1" applyAlignment="1"/>
    <xf numFmtId="0" fontId="6" fillId="2" borderId="26" xfId="0" applyFont="1" applyFill="1" applyBorder="1" applyAlignment="1"/>
    <xf numFmtId="0" fontId="10" fillId="2" borderId="24" xfId="0" applyFont="1" applyFill="1" applyBorder="1" applyAlignment="1">
      <alignment horizontal="center"/>
    </xf>
    <xf numFmtId="0" fontId="0" fillId="2" borderId="23" xfId="0" applyFont="1" applyFill="1" applyBorder="1"/>
    <xf numFmtId="0" fontId="6" fillId="2" borderId="24" xfId="0" applyFont="1" applyFill="1" applyBorder="1" applyAlignment="1">
      <alignment horizontal="center" wrapText="1"/>
    </xf>
    <xf numFmtId="0" fontId="0" fillId="0" borderId="23" xfId="0" applyFont="1" applyBorder="1"/>
    <xf numFmtId="0" fontId="0" fillId="9" borderId="0" xfId="0" applyFont="1" applyFill="1" applyBorder="1" applyAlignment="1" applyProtection="1">
      <alignment horizontal="left"/>
      <protection locked="0"/>
    </xf>
    <xf numFmtId="44" fontId="7" fillId="9" borderId="0" xfId="0" applyNumberFormat="1" applyFont="1" applyFill="1" applyBorder="1" applyProtection="1">
      <protection locked="0"/>
    </xf>
    <xf numFmtId="0" fontId="0" fillId="9" borderId="24" xfId="0" applyFont="1" applyFill="1" applyBorder="1" applyProtection="1">
      <protection locked="0"/>
    </xf>
    <xf numFmtId="0" fontId="0" fillId="0" borderId="24" xfId="0" applyFont="1" applyBorder="1" applyAlignment="1" applyProtection="1">
      <alignment horizontal="left" wrapText="1"/>
      <protection locked="0"/>
    </xf>
    <xf numFmtId="0" fontId="0" fillId="0" borderId="24" xfId="0" applyFont="1" applyBorder="1" applyAlignment="1" applyProtection="1">
      <alignment horizontal="center" wrapText="1"/>
      <protection locked="0"/>
    </xf>
    <xf numFmtId="0" fontId="7" fillId="0" borderId="30" xfId="0" applyFont="1" applyBorder="1"/>
    <xf numFmtId="0" fontId="6" fillId="2" borderId="33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7" fillId="0" borderId="23" xfId="0" applyFont="1" applyBorder="1"/>
    <xf numFmtId="44" fontId="4" fillId="0" borderId="24" xfId="1" applyFont="1" applyBorder="1" applyProtection="1">
      <protection locked="0"/>
    </xf>
    <xf numFmtId="0" fontId="7" fillId="0" borderId="48" xfId="0" applyFont="1" applyBorder="1"/>
    <xf numFmtId="2" fontId="6" fillId="2" borderId="13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left"/>
    </xf>
    <xf numFmtId="0" fontId="7" fillId="0" borderId="23" xfId="0" applyFont="1" applyBorder="1" applyAlignment="1">
      <alignment wrapText="1"/>
    </xf>
    <xf numFmtId="0" fontId="7" fillId="0" borderId="51" xfId="0" applyFont="1" applyBorder="1"/>
    <xf numFmtId="0" fontId="6" fillId="2" borderId="24" xfId="0" applyFont="1" applyFill="1" applyBorder="1" applyAlignment="1">
      <alignment horizontal="center"/>
    </xf>
    <xf numFmtId="44" fontId="0" fillId="3" borderId="24" xfId="0" applyNumberFormat="1" applyFont="1" applyFill="1" applyBorder="1" applyAlignment="1" applyProtection="1">
      <alignment horizontal="center"/>
      <protection locked="0"/>
    </xf>
    <xf numFmtId="44" fontId="1" fillId="0" borderId="24" xfId="1" applyFont="1" applyBorder="1" applyProtection="1">
      <protection locked="0"/>
    </xf>
    <xf numFmtId="44" fontId="4" fillId="0" borderId="49" xfId="1" applyFont="1" applyBorder="1" applyProtection="1">
      <protection locked="0"/>
    </xf>
    <xf numFmtId="0" fontId="0" fillId="10" borderId="3" xfId="0" applyNumberFormat="1" applyFont="1" applyFill="1" applyBorder="1" applyAlignment="1" applyProtection="1">
      <protection locked="0"/>
    </xf>
    <xf numFmtId="0" fontId="0" fillId="10" borderId="1" xfId="0" applyFont="1" applyFill="1" applyBorder="1" applyAlignment="1" applyProtection="1">
      <protection locked="0"/>
    </xf>
    <xf numFmtId="0" fontId="10" fillId="3" borderId="23" xfId="0" applyFont="1" applyFill="1" applyBorder="1"/>
    <xf numFmtId="0" fontId="11" fillId="3" borderId="24" xfId="0" applyFont="1" applyFill="1" applyBorder="1" applyProtection="1">
      <protection locked="0"/>
    </xf>
    <xf numFmtId="0" fontId="10" fillId="2" borderId="23" xfId="0" applyFont="1" applyFill="1" applyBorder="1"/>
    <xf numFmtId="0" fontId="10" fillId="0" borderId="23" xfId="0" applyFont="1" applyBorder="1"/>
    <xf numFmtId="0" fontId="11" fillId="0" borderId="24" xfId="0" applyFont="1" applyBorder="1" applyProtection="1">
      <protection locked="0"/>
    </xf>
    <xf numFmtId="0" fontId="11" fillId="0" borderId="23" xfId="0" applyFont="1" applyBorder="1" applyAlignment="1">
      <alignment horizontal="right"/>
    </xf>
    <xf numFmtId="0" fontId="11" fillId="0" borderId="29" xfId="0" applyFont="1" applyBorder="1" applyAlignment="1">
      <alignment horizontal="right"/>
    </xf>
    <xf numFmtId="0" fontId="10" fillId="0" borderId="23" xfId="0" applyFont="1" applyBorder="1" applyAlignment="1">
      <alignment horizontal="left"/>
    </xf>
    <xf numFmtId="0" fontId="12" fillId="0" borderId="23" xfId="0" applyFont="1" applyBorder="1" applyAlignment="1">
      <alignment horizontal="right"/>
    </xf>
    <xf numFmtId="0" fontId="6" fillId="3" borderId="47" xfId="0" applyFont="1" applyFill="1" applyBorder="1" applyAlignment="1">
      <alignment horizontal="center" wrapText="1"/>
    </xf>
    <xf numFmtId="44" fontId="11" fillId="0" borderId="7" xfId="1" applyFont="1" applyBorder="1" applyAlignment="1" applyProtection="1">
      <alignment horizontal="right"/>
      <protection locked="0"/>
    </xf>
    <xf numFmtId="0" fontId="10" fillId="2" borderId="46" xfId="0" applyFont="1" applyFill="1" applyBorder="1"/>
    <xf numFmtId="44" fontId="10" fillId="2" borderId="54" xfId="1" applyFont="1" applyFill="1" applyBorder="1"/>
    <xf numFmtId="0" fontId="11" fillId="2" borderId="55" xfId="0" applyFont="1" applyFill="1" applyBorder="1"/>
    <xf numFmtId="0" fontId="10" fillId="0" borderId="18" xfId="0" applyFont="1" applyBorder="1" applyAlignment="1">
      <alignment horizontal="right"/>
    </xf>
    <xf numFmtId="44" fontId="11" fillId="0" borderId="53" xfId="1" applyFont="1" applyBorder="1" applyAlignment="1" applyProtection="1">
      <alignment horizontal="right"/>
      <protection locked="0"/>
    </xf>
    <xf numFmtId="0" fontId="11" fillId="0" borderId="19" xfId="0" applyFont="1" applyBorder="1" applyProtection="1">
      <protection locked="0"/>
    </xf>
    <xf numFmtId="0" fontId="10" fillId="2" borderId="13" xfId="0" applyFont="1" applyFill="1" applyBorder="1" applyAlignment="1" applyProtection="1">
      <alignment horizontal="center" wrapText="1"/>
      <protection locked="0"/>
    </xf>
    <xf numFmtId="0" fontId="24" fillId="0" borderId="0" xfId="3" applyFont="1" applyBorder="1"/>
    <xf numFmtId="0" fontId="26" fillId="0" borderId="53" xfId="3" applyFont="1" applyBorder="1" applyAlignment="1">
      <alignment vertical="center" wrapText="1"/>
    </xf>
    <xf numFmtId="0" fontId="25" fillId="0" borderId="18" xfId="3" applyFont="1" applyBorder="1" applyAlignment="1">
      <alignment vertical="top"/>
    </xf>
    <xf numFmtId="44" fontId="6" fillId="3" borderId="53" xfId="1" applyFont="1" applyFill="1" applyBorder="1" applyAlignment="1">
      <alignment horizontal="center"/>
    </xf>
    <xf numFmtId="44" fontId="0" fillId="0" borderId="7" xfId="1" applyFont="1" applyBorder="1" applyAlignment="1" applyProtection="1">
      <alignment horizontal="center" wrapText="1"/>
      <protection locked="0"/>
    </xf>
    <xf numFmtId="44" fontId="6" fillId="3" borderId="53" xfId="1" applyFont="1" applyFill="1" applyBorder="1" applyAlignment="1">
      <alignment horizontal="center" wrapText="1"/>
    </xf>
    <xf numFmtId="44" fontId="6" fillId="0" borderId="71" xfId="1" applyFont="1" applyBorder="1" applyAlignment="1">
      <alignment horizontal="center"/>
    </xf>
    <xf numFmtId="0" fontId="7" fillId="0" borderId="0" xfId="0" applyFont="1" applyBorder="1"/>
    <xf numFmtId="0" fontId="6" fillId="2" borderId="0" xfId="0" applyFont="1" applyFill="1"/>
    <xf numFmtId="44" fontId="7" fillId="0" borderId="2" xfId="1" applyFont="1" applyBorder="1" applyProtection="1">
      <protection locked="0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44" fontId="7" fillId="0" borderId="2" xfId="1" applyFont="1" applyBorder="1" applyAlignment="1" applyProtection="1">
      <alignment horizontal="center"/>
      <protection locked="0"/>
    </xf>
    <xf numFmtId="44" fontId="7" fillId="0" borderId="6" xfId="1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left"/>
    </xf>
    <xf numFmtId="0" fontId="7" fillId="0" borderId="2" xfId="0" applyFont="1" applyBorder="1" applyProtection="1">
      <protection locked="0"/>
    </xf>
    <xf numFmtId="0" fontId="10" fillId="2" borderId="1" xfId="0" applyFont="1" applyFill="1" applyBorder="1" applyAlignment="1">
      <alignment horizontal="center"/>
    </xf>
    <xf numFmtId="44" fontId="10" fillId="6" borderId="1" xfId="1" applyFont="1" applyFill="1" applyBorder="1" applyAlignment="1">
      <alignment horizontal="center"/>
    </xf>
    <xf numFmtId="44" fontId="7" fillId="0" borderId="1" xfId="1" applyFont="1" applyFill="1" applyBorder="1" applyAlignment="1">
      <alignment horizontal="center" wrapText="1"/>
    </xf>
    <xf numFmtId="44" fontId="6" fillId="0" borderId="1" xfId="1" applyFont="1" applyFill="1" applyBorder="1" applyAlignment="1">
      <alignment horizontal="center" wrapText="1"/>
    </xf>
    <xf numFmtId="44" fontId="9" fillId="12" borderId="1" xfId="0" applyNumberFormat="1" applyFont="1" applyFill="1" applyBorder="1" applyAlignment="1" applyProtection="1">
      <alignment horizontal="center"/>
      <protection locked="0"/>
    </xf>
    <xf numFmtId="0" fontId="10" fillId="2" borderId="44" xfId="0" applyFont="1" applyFill="1" applyBorder="1"/>
    <xf numFmtId="0" fontId="10" fillId="2" borderId="45" xfId="0" applyFont="1" applyFill="1" applyBorder="1" applyAlignment="1" applyProtection="1">
      <alignment horizontal="center"/>
      <protection locked="0"/>
    </xf>
    <xf numFmtId="0" fontId="10" fillId="0" borderId="30" xfId="0" applyFont="1" applyBorder="1" applyAlignment="1">
      <alignment horizontal="right"/>
    </xf>
    <xf numFmtId="0" fontId="11" fillId="0" borderId="55" xfId="0" applyFont="1" applyBorder="1" applyProtection="1">
      <protection locked="0"/>
    </xf>
    <xf numFmtId="0" fontId="10" fillId="12" borderId="30" xfId="0" applyFont="1" applyFill="1" applyBorder="1" applyAlignment="1">
      <alignment horizontal="right"/>
    </xf>
    <xf numFmtId="44" fontId="11" fillId="12" borderId="31" xfId="1" applyFont="1" applyFill="1" applyBorder="1" applyAlignment="1" applyProtection="1">
      <alignment horizontal="right"/>
      <protection locked="0"/>
    </xf>
    <xf numFmtId="0" fontId="11" fillId="12" borderId="55" xfId="0" applyFont="1" applyFill="1" applyBorder="1" applyProtection="1">
      <protection locked="0"/>
    </xf>
    <xf numFmtId="44" fontId="11" fillId="0" borderId="72" xfId="1" applyFont="1" applyBorder="1" applyAlignment="1" applyProtection="1">
      <alignment horizontal="right"/>
      <protection locked="0"/>
    </xf>
    <xf numFmtId="0" fontId="11" fillId="0" borderId="50" xfId="0" applyFont="1" applyBorder="1" applyProtection="1">
      <protection locked="0"/>
    </xf>
    <xf numFmtId="44" fontId="6" fillId="12" borderId="11" xfId="1" applyFont="1" applyFill="1" applyBorder="1" applyAlignment="1">
      <alignment horizontal="center"/>
    </xf>
    <xf numFmtId="0" fontId="0" fillId="12" borderId="24" xfId="0" applyFont="1" applyFill="1" applyBorder="1" applyAlignment="1" applyProtection="1">
      <alignment horizontal="center" wrapText="1"/>
      <protection locked="0"/>
    </xf>
    <xf numFmtId="0" fontId="6" fillId="12" borderId="0" xfId="0" applyFont="1" applyFill="1" applyBorder="1" applyAlignment="1"/>
    <xf numFmtId="0" fontId="6" fillId="12" borderId="0" xfId="0" applyFont="1" applyFill="1" applyBorder="1" applyAlignment="1">
      <alignment horizontal="center"/>
    </xf>
    <xf numFmtId="0" fontId="18" fillId="12" borderId="0" xfId="0" applyFont="1" applyFill="1" applyBorder="1" applyAlignment="1" applyProtection="1">
      <alignment vertical="top" wrapText="1"/>
      <protection locked="0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right" wrapText="1"/>
    </xf>
    <xf numFmtId="44" fontId="11" fillId="0" borderId="0" xfId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Protection="1">
      <protection locked="0"/>
    </xf>
    <xf numFmtId="0" fontId="10" fillId="0" borderId="0" xfId="0" applyFont="1" applyFill="1" applyBorder="1"/>
    <xf numFmtId="0" fontId="10" fillId="2" borderId="53" xfId="0" applyFont="1" applyFill="1" applyBorder="1"/>
    <xf numFmtId="0" fontId="11" fillId="0" borderId="73" xfId="0" applyFont="1" applyBorder="1" applyAlignment="1">
      <alignment horizontal="right"/>
    </xf>
    <xf numFmtId="44" fontId="11" fillId="0" borderId="25" xfId="1" applyFont="1" applyBorder="1" applyAlignment="1" applyProtection="1">
      <alignment horizontal="right"/>
      <protection locked="0"/>
    </xf>
    <xf numFmtId="0" fontId="11" fillId="0" borderId="26" xfId="0" applyFont="1" applyBorder="1" applyProtection="1">
      <protection locked="0"/>
    </xf>
    <xf numFmtId="44" fontId="0" fillId="10" borderId="28" xfId="0" applyNumberFormat="1" applyFont="1" applyFill="1" applyBorder="1" applyAlignment="1" applyProtection="1">
      <alignment horizontal="center"/>
      <protection locked="0"/>
    </xf>
    <xf numFmtId="44" fontId="4" fillId="0" borderId="50" xfId="1" applyFont="1" applyFill="1" applyBorder="1" applyProtection="1">
      <protection locked="0"/>
    </xf>
    <xf numFmtId="44" fontId="5" fillId="0" borderId="50" xfId="1" applyFont="1" applyFill="1" applyBorder="1" applyProtection="1">
      <protection locked="0"/>
    </xf>
    <xf numFmtId="0" fontId="10" fillId="0" borderId="73" xfId="0" applyFont="1" applyFill="1" applyBorder="1"/>
    <xf numFmtId="0" fontId="7" fillId="12" borderId="29" xfId="0" applyFont="1" applyFill="1" applyBorder="1"/>
    <xf numFmtId="0" fontId="7" fillId="12" borderId="0" xfId="0" applyFont="1" applyFill="1" applyBorder="1"/>
    <xf numFmtId="0" fontId="2" fillId="12" borderId="30" xfId="0" applyFont="1" applyFill="1" applyBorder="1"/>
    <xf numFmtId="0" fontId="2" fillId="12" borderId="31" xfId="0" applyFont="1" applyFill="1" applyBorder="1"/>
    <xf numFmtId="0" fontId="2" fillId="12" borderId="31" xfId="0" applyFont="1" applyFill="1" applyBorder="1" applyAlignment="1">
      <alignment wrapText="1"/>
    </xf>
    <xf numFmtId="0" fontId="2" fillId="12" borderId="32" xfId="0" applyFont="1" applyFill="1" applyBorder="1"/>
    <xf numFmtId="44" fontId="10" fillId="3" borderId="53" xfId="1" applyFont="1" applyFill="1" applyBorder="1" applyAlignment="1">
      <alignment horizontal="right"/>
    </xf>
    <xf numFmtId="0" fontId="13" fillId="10" borderId="29" xfId="0" applyFont="1" applyFill="1" applyBorder="1" applyAlignment="1">
      <alignment horizontal="center" vertical="center"/>
    </xf>
    <xf numFmtId="44" fontId="0" fillId="0" borderId="53" xfId="0" applyNumberFormat="1" applyFont="1" applyFill="1" applyBorder="1" applyAlignment="1" applyProtection="1">
      <alignment horizontal="center"/>
      <protection locked="0"/>
    </xf>
    <xf numFmtId="0" fontId="6" fillId="0" borderId="76" xfId="0" applyFont="1" applyFill="1" applyBorder="1"/>
    <xf numFmtId="44" fontId="5" fillId="0" borderId="53" xfId="1" applyFont="1" applyFill="1" applyBorder="1" applyAlignment="1">
      <alignment horizontal="center"/>
    </xf>
    <xf numFmtId="44" fontId="5" fillId="0" borderId="77" xfId="1" applyFont="1" applyFill="1" applyBorder="1" applyAlignment="1">
      <alignment horizontal="center"/>
    </xf>
    <xf numFmtId="0" fontId="13" fillId="10" borderId="18" xfId="0" applyFont="1" applyFill="1" applyBorder="1" applyAlignment="1">
      <alignment horizontal="center" vertical="center"/>
    </xf>
    <xf numFmtId="44" fontId="9" fillId="0" borderId="53" xfId="0" applyNumberFormat="1" applyFont="1" applyFill="1" applyBorder="1" applyAlignment="1" applyProtection="1">
      <protection locked="0"/>
    </xf>
    <xf numFmtId="0" fontId="2" fillId="10" borderId="19" xfId="0" applyFont="1" applyFill="1" applyBorder="1"/>
    <xf numFmtId="0" fontId="6" fillId="2" borderId="3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4" fillId="6" borderId="27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/>
    </xf>
    <xf numFmtId="0" fontId="17" fillId="5" borderId="41" xfId="0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/>
    </xf>
    <xf numFmtId="0" fontId="17" fillId="5" borderId="43" xfId="0" applyFont="1" applyFill="1" applyBorder="1" applyAlignment="1">
      <alignment horizontal="center" vertical="center"/>
    </xf>
    <xf numFmtId="0" fontId="16" fillId="5" borderId="41" xfId="0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43" xfId="0" applyFont="1" applyFill="1" applyBorder="1" applyAlignment="1">
      <alignment horizontal="center" vertical="center"/>
    </xf>
    <xf numFmtId="0" fontId="24" fillId="0" borderId="56" xfId="3" applyFont="1" applyBorder="1" applyAlignment="1">
      <alignment horizontal="left"/>
    </xf>
    <xf numFmtId="0" fontId="24" fillId="0" borderId="57" xfId="3" applyFont="1" applyBorder="1" applyAlignment="1">
      <alignment horizontal="left"/>
    </xf>
    <xf numFmtId="0" fontId="24" fillId="0" borderId="58" xfId="3" applyFont="1" applyBorder="1" applyAlignment="1">
      <alignment horizontal="left"/>
    </xf>
    <xf numFmtId="0" fontId="24" fillId="0" borderId="59" xfId="3" applyFont="1" applyBorder="1" applyAlignment="1">
      <alignment horizontal="center"/>
    </xf>
    <xf numFmtId="0" fontId="24" fillId="0" borderId="60" xfId="3" applyFont="1" applyBorder="1" applyAlignment="1">
      <alignment horizontal="center"/>
    </xf>
    <xf numFmtId="0" fontId="24" fillId="0" borderId="61" xfId="3" applyFont="1" applyBorder="1" applyAlignment="1">
      <alignment horizontal="center"/>
    </xf>
    <xf numFmtId="0" fontId="24" fillId="0" borderId="62" xfId="3" applyFont="1" applyBorder="1" applyAlignment="1">
      <alignment horizontal="center"/>
    </xf>
    <xf numFmtId="0" fontId="15" fillId="0" borderId="66" xfId="3" applyBorder="1" applyAlignment="1">
      <alignment horizontal="center"/>
    </xf>
    <xf numFmtId="0" fontId="15" fillId="0" borderId="52" xfId="3" applyBorder="1" applyAlignment="1">
      <alignment horizontal="center"/>
    </xf>
    <xf numFmtId="0" fontId="15" fillId="0" borderId="67" xfId="3" applyBorder="1" applyAlignment="1">
      <alignment horizontal="center"/>
    </xf>
    <xf numFmtId="0" fontId="15" fillId="0" borderId="68" xfId="3" applyBorder="1" applyAlignment="1">
      <alignment horizontal="center"/>
    </xf>
    <xf numFmtId="0" fontId="15" fillId="0" borderId="69" xfId="3" applyBorder="1" applyAlignment="1">
      <alignment horizontal="center"/>
    </xf>
    <xf numFmtId="0" fontId="15" fillId="0" borderId="70" xfId="3" applyBorder="1" applyAlignment="1">
      <alignment horizontal="center"/>
    </xf>
    <xf numFmtId="0" fontId="15" fillId="0" borderId="63" xfId="3" applyBorder="1" applyAlignment="1">
      <alignment horizontal="center"/>
    </xf>
    <xf numFmtId="0" fontId="15" fillId="0" borderId="64" xfId="3" applyBorder="1" applyAlignment="1">
      <alignment horizontal="center"/>
    </xf>
    <xf numFmtId="0" fontId="15" fillId="0" borderId="65" xfId="3" applyBorder="1" applyAlignment="1">
      <alignment horizontal="center"/>
    </xf>
    <xf numFmtId="0" fontId="14" fillId="11" borderId="29" xfId="0" applyFont="1" applyFill="1" applyBorder="1" applyAlignment="1" applyProtection="1">
      <alignment horizontal="left" vertical="center"/>
      <protection locked="0"/>
    </xf>
    <xf numFmtId="0" fontId="14" fillId="11" borderId="0" xfId="0" applyFont="1" applyFill="1" applyBorder="1" applyAlignment="1" applyProtection="1">
      <alignment horizontal="left" vertical="center"/>
      <protection locked="0"/>
    </xf>
    <xf numFmtId="0" fontId="14" fillId="11" borderId="28" xfId="0" applyFont="1" applyFill="1" applyBorder="1" applyAlignment="1" applyProtection="1">
      <alignment horizontal="left" vertical="center"/>
      <protection locked="0"/>
    </xf>
    <xf numFmtId="0" fontId="14" fillId="11" borderId="30" xfId="0" applyFont="1" applyFill="1" applyBorder="1" applyAlignment="1" applyProtection="1">
      <alignment horizontal="left" vertical="center"/>
      <protection locked="0"/>
    </xf>
    <xf numFmtId="0" fontId="14" fillId="11" borderId="31" xfId="0" applyFont="1" applyFill="1" applyBorder="1" applyAlignment="1" applyProtection="1">
      <alignment horizontal="left" vertical="center"/>
      <protection locked="0"/>
    </xf>
    <xf numFmtId="0" fontId="14" fillId="11" borderId="32" xfId="0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>
      <alignment horizontal="right" wrapText="1"/>
    </xf>
    <xf numFmtId="0" fontId="6" fillId="3" borderId="19" xfId="0" applyFont="1" applyFill="1" applyBorder="1" applyAlignment="1">
      <alignment horizontal="right" wrapText="1"/>
    </xf>
    <xf numFmtId="0" fontId="18" fillId="11" borderId="20" xfId="0" applyFont="1" applyFill="1" applyBorder="1" applyAlignment="1" applyProtection="1">
      <alignment horizontal="center" vertical="top" wrapText="1"/>
      <protection locked="0"/>
    </xf>
    <xf numFmtId="0" fontId="18" fillId="11" borderId="17" xfId="0" applyFont="1" applyFill="1" applyBorder="1" applyAlignment="1" applyProtection="1">
      <alignment horizontal="center" vertical="top" wrapText="1"/>
      <protection locked="0"/>
    </xf>
    <xf numFmtId="0" fontId="18" fillId="11" borderId="21" xfId="0" applyFont="1" applyFill="1" applyBorder="1" applyAlignment="1" applyProtection="1">
      <alignment horizontal="center" vertical="top" wrapText="1"/>
      <protection locked="0"/>
    </xf>
    <xf numFmtId="0" fontId="18" fillId="11" borderId="29" xfId="0" applyFont="1" applyFill="1" applyBorder="1" applyAlignment="1" applyProtection="1">
      <alignment horizontal="center" vertical="top" wrapText="1"/>
      <protection locked="0"/>
    </xf>
    <xf numFmtId="0" fontId="18" fillId="11" borderId="0" xfId="0" applyFont="1" applyFill="1" applyBorder="1" applyAlignment="1" applyProtection="1">
      <alignment horizontal="center" vertical="top" wrapText="1"/>
      <protection locked="0"/>
    </xf>
    <xf numFmtId="0" fontId="18" fillId="11" borderId="28" xfId="0" applyFont="1" applyFill="1" applyBorder="1" applyAlignment="1" applyProtection="1">
      <alignment horizontal="center" vertical="top" wrapText="1"/>
      <protection locked="0"/>
    </xf>
    <xf numFmtId="10" fontId="27" fillId="11" borderId="29" xfId="0" applyNumberFormat="1" applyFont="1" applyFill="1" applyBorder="1" applyAlignment="1" applyProtection="1">
      <alignment horizontal="center" vertical="top" wrapText="1"/>
      <protection locked="0"/>
    </xf>
    <xf numFmtId="10" fontId="27" fillId="11" borderId="0" xfId="0" applyNumberFormat="1" applyFont="1" applyFill="1" applyBorder="1" applyAlignment="1" applyProtection="1">
      <alignment horizontal="center" vertical="top" wrapText="1"/>
      <protection locked="0"/>
    </xf>
    <xf numFmtId="10" fontId="27" fillId="11" borderId="28" xfId="0" applyNumberFormat="1" applyFont="1" applyFill="1" applyBorder="1" applyAlignment="1" applyProtection="1">
      <alignment horizontal="center" vertical="top" wrapText="1"/>
      <protection locked="0"/>
    </xf>
    <xf numFmtId="0" fontId="14" fillId="11" borderId="20" xfId="0" applyFont="1" applyFill="1" applyBorder="1" applyAlignment="1" applyProtection="1">
      <alignment horizontal="left" vertical="center"/>
      <protection locked="0"/>
    </xf>
    <xf numFmtId="0" fontId="14" fillId="11" borderId="17" xfId="0" applyFont="1" applyFill="1" applyBorder="1" applyAlignment="1" applyProtection="1">
      <alignment horizontal="left" vertical="center"/>
      <protection locked="0"/>
    </xf>
    <xf numFmtId="0" fontId="14" fillId="11" borderId="21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left"/>
      <protection locked="0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13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0" fontId="17" fillId="5" borderId="20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2" borderId="39" xfId="0" applyFont="1" applyFill="1" applyBorder="1" applyAlignment="1">
      <alignment horizontal="left"/>
    </xf>
    <xf numFmtId="0" fontId="6" fillId="2" borderId="40" xfId="0" applyFont="1" applyFill="1" applyBorder="1" applyAlignment="1">
      <alignment horizontal="left"/>
    </xf>
    <xf numFmtId="4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17" fillId="5" borderId="37" xfId="0" applyFont="1" applyFill="1" applyBorder="1" applyAlignment="1">
      <alignment horizontal="center" vertical="center"/>
    </xf>
    <xf numFmtId="0" fontId="17" fillId="5" borderId="36" xfId="0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6" fillId="0" borderId="18" xfId="3" applyFont="1" applyBorder="1" applyAlignment="1">
      <alignment horizontal="center" vertical="center" wrapText="1"/>
    </xf>
    <xf numFmtId="0" fontId="26" fillId="0" borderId="47" xfId="3" applyFont="1" applyBorder="1" applyAlignment="1">
      <alignment horizontal="center" vertical="center" wrapText="1"/>
    </xf>
    <xf numFmtId="0" fontId="26" fillId="0" borderId="19" xfId="3" applyFont="1" applyBorder="1" applyAlignment="1">
      <alignment horizontal="center" vertical="center" wrapText="1"/>
    </xf>
    <xf numFmtId="0" fontId="25" fillId="0" borderId="47" xfId="3" applyFont="1" applyBorder="1" applyAlignment="1">
      <alignment horizontal="center" vertical="top"/>
    </xf>
    <xf numFmtId="0" fontId="25" fillId="0" borderId="19" xfId="3" applyFont="1" applyBorder="1" applyAlignment="1">
      <alignment horizontal="center" vertical="top"/>
    </xf>
    <xf numFmtId="0" fontId="28" fillId="5" borderId="18" xfId="3" applyFont="1" applyFill="1" applyBorder="1" applyAlignment="1">
      <alignment horizontal="center" vertical="center"/>
    </xf>
    <xf numFmtId="0" fontId="28" fillId="5" borderId="47" xfId="3" applyFont="1" applyFill="1" applyBorder="1" applyAlignment="1">
      <alignment horizontal="center" vertical="center"/>
    </xf>
    <xf numFmtId="0" fontId="28" fillId="5" borderId="19" xfId="3" applyFont="1" applyFill="1" applyBorder="1" applyAlignment="1">
      <alignment horizontal="center" vertical="center"/>
    </xf>
    <xf numFmtId="0" fontId="7" fillId="0" borderId="73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44" fontId="7" fillId="0" borderId="1" xfId="0" applyNumberFormat="1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44" fontId="7" fillId="0" borderId="3" xfId="0" applyNumberFormat="1" applyFont="1" applyBorder="1" applyAlignment="1">
      <alignment vertical="center"/>
    </xf>
    <xf numFmtId="44" fontId="7" fillId="0" borderId="6" xfId="0" applyNumberFormat="1" applyFont="1" applyBorder="1" applyAlignment="1">
      <alignment vertical="center"/>
    </xf>
    <xf numFmtId="44" fontId="7" fillId="0" borderId="74" xfId="0" applyNumberFormat="1" applyFont="1" applyBorder="1" applyAlignment="1">
      <alignment vertical="center"/>
    </xf>
    <xf numFmtId="0" fontId="9" fillId="0" borderId="2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2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73" xfId="0" applyBorder="1" applyAlignment="1">
      <alignment horizontal="right" wrapText="1"/>
    </xf>
    <xf numFmtId="0" fontId="0" fillId="0" borderId="25" xfId="0" applyBorder="1" applyAlignment="1">
      <alignment horizontal="right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7" fillId="5" borderId="33" xfId="0" applyFont="1" applyFill="1" applyBorder="1" applyAlignment="1">
      <alignment horizontal="center"/>
    </xf>
    <xf numFmtId="0" fontId="17" fillId="5" borderId="75" xfId="0" applyFont="1" applyFill="1" applyBorder="1" applyAlignment="1">
      <alignment horizontal="center"/>
    </xf>
    <xf numFmtId="0" fontId="17" fillId="5" borderId="34" xfId="0" applyFont="1" applyFill="1" applyBorder="1" applyAlignment="1">
      <alignment horizont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4" xfId="0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1948731</xdr:colOff>
      <xdr:row>2</xdr:row>
      <xdr:rowOff>171449</xdr:rowOff>
    </xdr:from>
    <xdr:to>
      <xdr:col>0</xdr:col>
      <xdr:colOff>4109169</xdr:colOff>
      <xdr:row>9</xdr:row>
      <xdr:rowOff>998387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8731" y="552449"/>
          <a:ext cx="2160438" cy="2160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12"/>
  <sheetViews>
    <sheetView tabSelected="1" workbookViewId="0">
      <selection activeCell="F10" sqref="F10"/>
    </sheetView>
  </sheetViews>
  <sheetFormatPr defaultRowHeight="15" x14ac:dyDescent="0.25"/>
  <cols>
    <col min="1" max="1" width="109.85546875" customWidth="1"/>
  </cols>
  <sheetData>
    <row r="10" spans="1:1" ht="109.5" customHeight="1" x14ac:dyDescent="0.25"/>
    <row r="11" spans="1:1" ht="404.25" customHeight="1" x14ac:dyDescent="0.25">
      <c r="A11" s="69" t="s">
        <v>356</v>
      </c>
    </row>
    <row r="12" spans="1:1" x14ac:dyDescent="0.25">
      <c r="A12" s="6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G21" sqref="G21"/>
    </sheetView>
  </sheetViews>
  <sheetFormatPr defaultColWidth="9.140625" defaultRowHeight="12" x14ac:dyDescent="0.2"/>
  <cols>
    <col min="1" max="1" width="37.7109375" style="1" customWidth="1"/>
    <col min="2" max="2" width="15.7109375" style="3" customWidth="1"/>
    <col min="3" max="3" width="15.7109375" style="1" customWidth="1"/>
    <col min="4" max="4" width="33.7109375" style="1" customWidth="1"/>
    <col min="5" max="5" width="2.28515625" style="1" customWidth="1"/>
    <col min="6" max="16384" width="9.140625" style="1"/>
  </cols>
  <sheetData>
    <row r="1" spans="1:4" ht="30" customHeight="1" x14ac:dyDescent="0.2">
      <c r="A1" s="199" t="s">
        <v>0</v>
      </c>
      <c r="B1" s="200"/>
      <c r="C1" s="200"/>
      <c r="D1" s="201"/>
    </row>
    <row r="2" spans="1:4" ht="24.75" customHeight="1" x14ac:dyDescent="0.25">
      <c r="A2" s="7" t="s">
        <v>1</v>
      </c>
      <c r="B2" s="109"/>
      <c r="C2" s="110"/>
      <c r="D2" s="96" t="s">
        <v>2</v>
      </c>
    </row>
    <row r="3" spans="1:4" ht="15.75" x14ac:dyDescent="0.25">
      <c r="A3" s="101" t="s">
        <v>3</v>
      </c>
      <c r="B3" s="16" t="s">
        <v>4</v>
      </c>
      <c r="C3" s="67" t="s">
        <v>5</v>
      </c>
      <c r="D3" s="105" t="s">
        <v>6</v>
      </c>
    </row>
    <row r="4" spans="1:4" ht="15.75" x14ac:dyDescent="0.25">
      <c r="A4" s="102" t="s">
        <v>7</v>
      </c>
      <c r="B4" s="150"/>
      <c r="C4" s="60"/>
      <c r="D4" s="106"/>
    </row>
    <row r="5" spans="1:4" ht="15.75" x14ac:dyDescent="0.25">
      <c r="A5" s="96" t="s">
        <v>8</v>
      </c>
      <c r="B5" s="39"/>
      <c r="C5" s="39">
        <f>C4/12</f>
        <v>0</v>
      </c>
      <c r="D5" s="107"/>
    </row>
    <row r="6" spans="1:4" ht="15.75" x14ac:dyDescent="0.25">
      <c r="A6" s="96" t="s">
        <v>9</v>
      </c>
      <c r="B6" s="39"/>
      <c r="C6" s="39"/>
      <c r="D6" s="107"/>
    </row>
    <row r="7" spans="1:4" ht="15.75" x14ac:dyDescent="0.25">
      <c r="A7" s="96" t="s">
        <v>10</v>
      </c>
      <c r="B7" s="39"/>
      <c r="C7" s="39"/>
      <c r="D7" s="107"/>
    </row>
    <row r="8" spans="1:4" ht="15.75" x14ac:dyDescent="0.25">
      <c r="A8" s="96" t="s">
        <v>11</v>
      </c>
      <c r="B8" s="39"/>
      <c r="C8" s="40"/>
      <c r="D8" s="97"/>
    </row>
    <row r="9" spans="1:4" ht="15.75" x14ac:dyDescent="0.25">
      <c r="A9" s="96" t="s">
        <v>12</v>
      </c>
      <c r="B9" s="40"/>
      <c r="C9" s="40"/>
      <c r="D9" s="97"/>
    </row>
    <row r="10" spans="1:4" ht="15.75" x14ac:dyDescent="0.25">
      <c r="A10" s="96" t="s">
        <v>13</v>
      </c>
      <c r="B10" s="40"/>
      <c r="C10" s="40"/>
      <c r="D10" s="97"/>
    </row>
    <row r="11" spans="1:4" ht="15.75" x14ac:dyDescent="0.25">
      <c r="A11" s="96" t="s">
        <v>14</v>
      </c>
      <c r="B11" s="40"/>
      <c r="C11" s="40"/>
      <c r="D11" s="97"/>
    </row>
    <row r="12" spans="1:4" ht="15.75" x14ac:dyDescent="0.25">
      <c r="A12" s="96" t="s">
        <v>15</v>
      </c>
      <c r="B12" s="40"/>
      <c r="C12" s="40"/>
      <c r="D12" s="97"/>
    </row>
    <row r="13" spans="1:4" ht="15.75" x14ac:dyDescent="0.25">
      <c r="A13" s="96" t="s">
        <v>16</v>
      </c>
      <c r="B13" s="40"/>
      <c r="C13" s="40"/>
      <c r="D13" s="97"/>
    </row>
    <row r="14" spans="1:4" ht="15.75" x14ac:dyDescent="0.25">
      <c r="A14" s="96" t="s">
        <v>17</v>
      </c>
      <c r="B14" s="40"/>
      <c r="C14" s="40"/>
      <c r="D14" s="97"/>
    </row>
    <row r="15" spans="1:4" ht="15.75" x14ac:dyDescent="0.25">
      <c r="A15" s="96" t="s">
        <v>18</v>
      </c>
      <c r="B15" s="40"/>
      <c r="C15" s="40"/>
      <c r="D15" s="97"/>
    </row>
    <row r="16" spans="1:4" ht="15.75" x14ac:dyDescent="0.25">
      <c r="A16" s="96" t="s">
        <v>19</v>
      </c>
      <c r="B16" s="40"/>
      <c r="C16" s="40"/>
      <c r="D16" s="97"/>
    </row>
    <row r="17" spans="1:4" ht="15.75" x14ac:dyDescent="0.25">
      <c r="A17" s="96" t="s">
        <v>20</v>
      </c>
      <c r="B17" s="40"/>
      <c r="C17" s="40"/>
      <c r="D17" s="97"/>
    </row>
    <row r="18" spans="1:4" ht="15.75" x14ac:dyDescent="0.25">
      <c r="A18" s="96" t="s">
        <v>21</v>
      </c>
      <c r="B18" s="40"/>
      <c r="C18" s="40"/>
      <c r="D18" s="97"/>
    </row>
    <row r="19" spans="1:4" ht="15.75" x14ac:dyDescent="0.25">
      <c r="A19" s="103" t="s">
        <v>22</v>
      </c>
      <c r="B19" s="40"/>
      <c r="C19" s="40"/>
      <c r="D19" s="97"/>
    </row>
    <row r="20" spans="1:4" ht="15.75" x14ac:dyDescent="0.25">
      <c r="A20" s="104" t="s">
        <v>23</v>
      </c>
      <c r="B20" s="40"/>
      <c r="C20" s="40"/>
      <c r="D20" s="97"/>
    </row>
    <row r="21" spans="1:4" ht="16.5" thickBot="1" x14ac:dyDescent="0.3">
      <c r="A21" s="98" t="s">
        <v>24</v>
      </c>
      <c r="B21" s="52"/>
      <c r="C21" s="52"/>
      <c r="D21" s="108"/>
    </row>
    <row r="22" spans="1:4" ht="16.5" thickBot="1" x14ac:dyDescent="0.3">
      <c r="A22" s="53" t="s">
        <v>25</v>
      </c>
      <c r="B22" s="61"/>
      <c r="C22" s="62"/>
      <c r="D22" s="175"/>
    </row>
    <row r="23" spans="1:4" s="7" customFormat="1" ht="33" customHeight="1" thickBot="1" x14ac:dyDescent="0.3">
      <c r="A23" s="185" t="s">
        <v>26</v>
      </c>
      <c r="B23" s="186">
        <f>SUM(B5:B22)</f>
        <v>0</v>
      </c>
      <c r="C23" s="186">
        <f>SUM(C5:C22)</f>
        <v>0</v>
      </c>
      <c r="D23" s="174"/>
    </row>
    <row r="24" spans="1:4" s="7" customFormat="1" ht="15.75" x14ac:dyDescent="0.25">
      <c r="A24" s="94" t="s">
        <v>27</v>
      </c>
      <c r="B24" s="99" t="s">
        <v>4</v>
      </c>
      <c r="C24" s="100" t="s">
        <v>5</v>
      </c>
      <c r="D24" s="95" t="s">
        <v>6</v>
      </c>
    </row>
    <row r="25" spans="1:4" ht="15.75" x14ac:dyDescent="0.25">
      <c r="A25" s="96" t="s">
        <v>28</v>
      </c>
      <c r="B25" s="39"/>
      <c r="C25" s="40"/>
      <c r="D25" s="97"/>
    </row>
    <row r="26" spans="1:4" ht="15.75" x14ac:dyDescent="0.25">
      <c r="A26" s="96" t="s">
        <v>29</v>
      </c>
      <c r="B26" s="39"/>
      <c r="C26" s="40"/>
      <c r="D26" s="97"/>
    </row>
    <row r="27" spans="1:4" ht="15.75" x14ac:dyDescent="0.25">
      <c r="A27" s="96" t="s">
        <v>30</v>
      </c>
      <c r="B27" s="39"/>
      <c r="C27" s="40"/>
      <c r="D27" s="97"/>
    </row>
    <row r="28" spans="1:4" ht="15.75" x14ac:dyDescent="0.25">
      <c r="A28" s="96" t="s">
        <v>31</v>
      </c>
      <c r="B28" s="39"/>
      <c r="C28" s="40"/>
      <c r="D28" s="97"/>
    </row>
    <row r="29" spans="1:4" ht="15.75" x14ac:dyDescent="0.25">
      <c r="A29" s="96" t="s">
        <v>32</v>
      </c>
      <c r="B29" s="39"/>
      <c r="C29" s="40"/>
      <c r="D29" s="97"/>
    </row>
    <row r="30" spans="1:4" ht="15.75" x14ac:dyDescent="0.25">
      <c r="A30" s="96" t="s">
        <v>33</v>
      </c>
      <c r="B30" s="39"/>
      <c r="C30" s="40"/>
      <c r="D30" s="97"/>
    </row>
    <row r="31" spans="1:4" ht="15.75" x14ac:dyDescent="0.25">
      <c r="A31" s="96" t="s">
        <v>34</v>
      </c>
      <c r="B31" s="39"/>
      <c r="C31" s="40"/>
      <c r="D31" s="97"/>
    </row>
    <row r="32" spans="1:4" ht="15.75" x14ac:dyDescent="0.25">
      <c r="A32" s="96" t="s">
        <v>35</v>
      </c>
      <c r="B32" s="39"/>
      <c r="C32" s="40"/>
      <c r="D32" s="97"/>
    </row>
    <row r="33" spans="1:6" ht="15.75" x14ac:dyDescent="0.25">
      <c r="A33" s="96" t="s">
        <v>36</v>
      </c>
      <c r="B33" s="39"/>
      <c r="C33" s="55"/>
      <c r="D33" s="97"/>
    </row>
    <row r="34" spans="1:6" ht="15.75" x14ac:dyDescent="0.25">
      <c r="A34" s="96" t="s">
        <v>37</v>
      </c>
      <c r="B34" s="40"/>
      <c r="C34" s="55"/>
      <c r="D34" s="97"/>
    </row>
    <row r="35" spans="1:6" ht="15.75" x14ac:dyDescent="0.25">
      <c r="A35" s="96" t="s">
        <v>38</v>
      </c>
      <c r="B35" s="40"/>
      <c r="C35" s="55"/>
      <c r="D35" s="97"/>
    </row>
    <row r="36" spans="1:6" ht="15.75" x14ac:dyDescent="0.25">
      <c r="A36" s="96" t="s">
        <v>39</v>
      </c>
      <c r="B36" s="40"/>
      <c r="C36" s="55"/>
      <c r="D36" s="97"/>
    </row>
    <row r="37" spans="1:6" ht="15.75" x14ac:dyDescent="0.25">
      <c r="A37" s="96" t="s">
        <v>40</v>
      </c>
      <c r="B37" s="40"/>
      <c r="C37" s="55"/>
      <c r="D37" s="97"/>
    </row>
    <row r="38" spans="1:6" ht="16.5" thickBot="1" x14ac:dyDescent="0.3">
      <c r="A38" s="98" t="s">
        <v>24</v>
      </c>
      <c r="B38" s="52"/>
      <c r="C38" s="56"/>
      <c r="D38" s="108"/>
      <c r="F38" s="70"/>
    </row>
    <row r="39" spans="1:6" ht="16.5" thickBot="1" x14ac:dyDescent="0.3">
      <c r="A39" s="53" t="s">
        <v>41</v>
      </c>
      <c r="B39" s="54"/>
      <c r="C39" s="57"/>
      <c r="D39" s="176"/>
    </row>
    <row r="40" spans="1:6" ht="18" customHeight="1" thickBot="1" x14ac:dyDescent="0.3">
      <c r="A40" s="187" t="s">
        <v>42</v>
      </c>
      <c r="B40" s="188">
        <f>SUM(B25:B39)</f>
        <v>0</v>
      </c>
      <c r="C40" s="188">
        <f>SUM(C25:C39)</f>
        <v>0</v>
      </c>
      <c r="D40" s="189"/>
    </row>
    <row r="41" spans="1:6" ht="13.5" thickBot="1" x14ac:dyDescent="0.25">
      <c r="A41" s="196"/>
      <c r="B41" s="197"/>
      <c r="C41" s="197"/>
      <c r="D41" s="198"/>
    </row>
    <row r="42" spans="1:6" ht="24" customHeight="1" thickBot="1" x14ac:dyDescent="0.3">
      <c r="A42" s="190" t="s">
        <v>43</v>
      </c>
      <c r="B42" s="191">
        <f>B23-B40</f>
        <v>0</v>
      </c>
      <c r="C42" s="191">
        <f>C23-C40</f>
        <v>0</v>
      </c>
      <c r="D42" s="192"/>
    </row>
    <row r="43" spans="1:6" x14ac:dyDescent="0.2">
      <c r="B43" s="1"/>
    </row>
    <row r="44" spans="1:6" x14ac:dyDescent="0.2">
      <c r="B44" s="1"/>
    </row>
    <row r="45" spans="1:6" x14ac:dyDescent="0.2">
      <c r="B45" s="1"/>
    </row>
    <row r="46" spans="1:6" x14ac:dyDescent="0.2">
      <c r="B46" s="1"/>
    </row>
    <row r="47" spans="1:6" x14ac:dyDescent="0.2">
      <c r="B47" s="1"/>
    </row>
    <row r="48" spans="1:6" x14ac:dyDescent="0.2">
      <c r="B48" s="1"/>
    </row>
    <row r="49" spans="2:2" x14ac:dyDescent="0.2">
      <c r="B49" s="1"/>
    </row>
    <row r="50" spans="2:2" x14ac:dyDescent="0.2">
      <c r="B50" s="1"/>
    </row>
    <row r="51" spans="2:2" x14ac:dyDescent="0.2">
      <c r="B51" s="1"/>
    </row>
    <row r="52" spans="2:2" x14ac:dyDescent="0.2">
      <c r="B52" s="1"/>
    </row>
    <row r="53" spans="2:2" x14ac:dyDescent="0.2">
      <c r="B53" s="1"/>
    </row>
  </sheetData>
  <mergeCells count="2">
    <mergeCell ref="A41:D41"/>
    <mergeCell ref="A1:D1"/>
  </mergeCells>
  <pageMargins left="0.2" right="0.2" top="0.2" bottom="0.2" header="0" footer="0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zoomScale="96" zoomScaleNormal="96" workbookViewId="0">
      <selection activeCell="H93" sqref="H93"/>
    </sheetView>
  </sheetViews>
  <sheetFormatPr defaultColWidth="9.140625" defaultRowHeight="12" x14ac:dyDescent="0.2"/>
  <cols>
    <col min="1" max="1" width="40.7109375" style="4" customWidth="1"/>
    <col min="2" max="3" width="15.7109375" style="4" customWidth="1"/>
    <col min="4" max="4" width="30.7109375" style="4" customWidth="1"/>
    <col min="5" max="16384" width="9.140625" style="4"/>
  </cols>
  <sheetData>
    <row r="1" spans="1:4" ht="24.95" customHeight="1" x14ac:dyDescent="0.2">
      <c r="A1" s="202" t="s">
        <v>44</v>
      </c>
      <c r="B1" s="203"/>
      <c r="C1" s="203"/>
      <c r="D1" s="204"/>
    </row>
    <row r="2" spans="1:4" ht="15.75" x14ac:dyDescent="0.25">
      <c r="A2" s="111" t="s">
        <v>45</v>
      </c>
      <c r="B2" s="41"/>
      <c r="C2" s="41"/>
      <c r="D2" s="112"/>
    </row>
    <row r="3" spans="1:4" ht="15.75" x14ac:dyDescent="0.25">
      <c r="A3" s="113" t="s">
        <v>46</v>
      </c>
      <c r="B3" s="13" t="s">
        <v>4</v>
      </c>
      <c r="C3" s="13" t="s">
        <v>5</v>
      </c>
      <c r="D3" s="84" t="s">
        <v>6</v>
      </c>
    </row>
    <row r="4" spans="1:4" ht="15.75" x14ac:dyDescent="0.25">
      <c r="A4" s="114" t="s">
        <v>47</v>
      </c>
      <c r="B4" s="42"/>
      <c r="C4" s="43"/>
      <c r="D4" s="115"/>
    </row>
    <row r="5" spans="1:4" ht="15.75" x14ac:dyDescent="0.25">
      <c r="A5" s="116" t="s">
        <v>48</v>
      </c>
      <c r="B5" s="42"/>
      <c r="C5" s="43"/>
      <c r="D5" s="115"/>
    </row>
    <row r="6" spans="1:4" ht="15.75" x14ac:dyDescent="0.25">
      <c r="A6" s="116" t="s">
        <v>49</v>
      </c>
      <c r="B6" s="42"/>
      <c r="C6" s="42"/>
      <c r="D6" s="115"/>
    </row>
    <row r="7" spans="1:4" ht="15.75" x14ac:dyDescent="0.25">
      <c r="A7" s="116" t="s">
        <v>50</v>
      </c>
      <c r="B7" s="42"/>
      <c r="C7" s="42"/>
      <c r="D7" s="115"/>
    </row>
    <row r="8" spans="1:4" ht="15.75" x14ac:dyDescent="0.25">
      <c r="A8" s="116" t="s">
        <v>51</v>
      </c>
      <c r="B8" s="42"/>
      <c r="C8" s="42"/>
      <c r="D8" s="115"/>
    </row>
    <row r="9" spans="1:4" ht="15.75" x14ac:dyDescent="0.25">
      <c r="A9" s="116" t="s">
        <v>52</v>
      </c>
      <c r="B9" s="42"/>
      <c r="C9" s="42"/>
      <c r="D9" s="115"/>
    </row>
    <row r="10" spans="1:4" ht="15.75" x14ac:dyDescent="0.25">
      <c r="A10" s="116" t="s">
        <v>24</v>
      </c>
      <c r="B10" s="42"/>
      <c r="C10" s="42"/>
      <c r="D10" s="115"/>
    </row>
    <row r="11" spans="1:4" ht="15.75" x14ac:dyDescent="0.25">
      <c r="A11" s="114" t="s">
        <v>53</v>
      </c>
      <c r="B11" s="44"/>
      <c r="C11" s="44"/>
      <c r="D11" s="115"/>
    </row>
    <row r="12" spans="1:4" ht="15.75" x14ac:dyDescent="0.25">
      <c r="A12" s="116" t="s">
        <v>54</v>
      </c>
      <c r="B12" s="42"/>
      <c r="C12" s="42"/>
      <c r="D12" s="115"/>
    </row>
    <row r="13" spans="1:4" ht="15.75" x14ac:dyDescent="0.25">
      <c r="A13" s="116" t="s">
        <v>55</v>
      </c>
      <c r="B13" s="42"/>
      <c r="C13" s="42"/>
      <c r="D13" s="115"/>
    </row>
    <row r="14" spans="1:4" ht="15.75" x14ac:dyDescent="0.25">
      <c r="A14" s="116" t="s">
        <v>56</v>
      </c>
      <c r="B14" s="42"/>
      <c r="C14" s="42"/>
      <c r="D14" s="115"/>
    </row>
    <row r="15" spans="1:4" ht="15.75" x14ac:dyDescent="0.25">
      <c r="A15" s="116" t="s">
        <v>57</v>
      </c>
      <c r="B15" s="42"/>
      <c r="C15" s="42"/>
      <c r="D15" s="115"/>
    </row>
    <row r="16" spans="1:4" ht="15.75" x14ac:dyDescent="0.25">
      <c r="A16" s="116" t="s">
        <v>58</v>
      </c>
      <c r="B16" s="42"/>
      <c r="C16" s="42"/>
      <c r="D16" s="115"/>
    </row>
    <row r="17" spans="1:4" ht="15.75" x14ac:dyDescent="0.25">
      <c r="A17" s="116" t="s">
        <v>24</v>
      </c>
      <c r="B17" s="42"/>
      <c r="C17" s="42"/>
      <c r="D17" s="115"/>
    </row>
    <row r="18" spans="1:4" ht="15.75" x14ac:dyDescent="0.25">
      <c r="A18" s="114" t="s">
        <v>59</v>
      </c>
      <c r="B18" s="42"/>
      <c r="C18" s="42"/>
      <c r="D18" s="115"/>
    </row>
    <row r="19" spans="1:4" ht="15.75" x14ac:dyDescent="0.25">
      <c r="A19" s="116" t="s">
        <v>60</v>
      </c>
      <c r="B19" s="42"/>
      <c r="C19" s="42"/>
      <c r="D19" s="115"/>
    </row>
    <row r="20" spans="1:4" ht="15.75" x14ac:dyDescent="0.25">
      <c r="A20" s="116" t="s">
        <v>61</v>
      </c>
      <c r="B20" s="42"/>
      <c r="C20" s="42"/>
      <c r="D20" s="115"/>
    </row>
    <row r="21" spans="1:4" ht="15.75" x14ac:dyDescent="0.25">
      <c r="A21" s="117" t="s">
        <v>62</v>
      </c>
      <c r="B21" s="42"/>
      <c r="C21" s="42"/>
      <c r="D21" s="115"/>
    </row>
    <row r="22" spans="1:4" ht="15.75" x14ac:dyDescent="0.25">
      <c r="A22" s="116" t="s">
        <v>63</v>
      </c>
      <c r="B22" s="42"/>
      <c r="C22" s="42"/>
      <c r="D22" s="115"/>
    </row>
    <row r="23" spans="1:4" ht="15.75" x14ac:dyDescent="0.25">
      <c r="A23" s="116" t="s">
        <v>64</v>
      </c>
      <c r="B23" s="42"/>
      <c r="C23" s="42"/>
      <c r="D23" s="115"/>
    </row>
    <row r="24" spans="1:4" ht="15.75" x14ac:dyDescent="0.25">
      <c r="A24" s="116" t="s">
        <v>24</v>
      </c>
      <c r="B24" s="42"/>
      <c r="C24" s="42"/>
      <c r="D24" s="115"/>
    </row>
    <row r="25" spans="1:4" ht="15.75" x14ac:dyDescent="0.25">
      <c r="A25" s="118" t="s">
        <v>65</v>
      </c>
      <c r="B25" s="44"/>
      <c r="C25" s="44"/>
      <c r="D25" s="115"/>
    </row>
    <row r="26" spans="1:4" ht="15.75" x14ac:dyDescent="0.25">
      <c r="A26" s="116" t="s">
        <v>66</v>
      </c>
      <c r="B26" s="42"/>
      <c r="C26" s="42"/>
      <c r="D26" s="115"/>
    </row>
    <row r="27" spans="1:4" ht="15.75" x14ac:dyDescent="0.25">
      <c r="A27" s="116" t="s">
        <v>67</v>
      </c>
      <c r="B27" s="42"/>
      <c r="C27" s="42"/>
      <c r="D27" s="115"/>
    </row>
    <row r="28" spans="1:4" ht="15.75" x14ac:dyDescent="0.25">
      <c r="A28" s="116" t="s">
        <v>68</v>
      </c>
      <c r="B28" s="42"/>
      <c r="C28" s="42"/>
      <c r="D28" s="115"/>
    </row>
    <row r="29" spans="1:4" ht="15.75" x14ac:dyDescent="0.25">
      <c r="A29" s="116" t="s">
        <v>69</v>
      </c>
      <c r="B29" s="42"/>
      <c r="C29" s="42"/>
      <c r="D29" s="115"/>
    </row>
    <row r="30" spans="1:4" ht="15.75" x14ac:dyDescent="0.25">
      <c r="A30" s="116" t="s">
        <v>70</v>
      </c>
      <c r="B30" s="42"/>
      <c r="C30" s="42"/>
      <c r="D30" s="115"/>
    </row>
    <row r="31" spans="1:4" ht="15.75" x14ac:dyDescent="0.25">
      <c r="A31" s="116" t="s">
        <v>24</v>
      </c>
      <c r="B31" s="44"/>
      <c r="C31" s="44"/>
      <c r="D31" s="115"/>
    </row>
    <row r="32" spans="1:4" ht="15.75" x14ac:dyDescent="0.25">
      <c r="A32" s="114" t="s">
        <v>71</v>
      </c>
      <c r="B32" s="44"/>
      <c r="C32" s="44"/>
      <c r="D32" s="115"/>
    </row>
    <row r="33" spans="1:4" ht="15.75" x14ac:dyDescent="0.25">
      <c r="A33" s="116" t="s">
        <v>72</v>
      </c>
      <c r="B33" s="42"/>
      <c r="C33" s="42"/>
      <c r="D33" s="115"/>
    </row>
    <row r="34" spans="1:4" ht="15.75" x14ac:dyDescent="0.25">
      <c r="A34" s="116" t="s">
        <v>73</v>
      </c>
      <c r="B34" s="42"/>
      <c r="C34" s="42"/>
      <c r="D34" s="115"/>
    </row>
    <row r="35" spans="1:4" ht="15.75" x14ac:dyDescent="0.25">
      <c r="A35" s="116" t="s">
        <v>74</v>
      </c>
      <c r="B35" s="42"/>
      <c r="C35" s="42"/>
      <c r="D35" s="115"/>
    </row>
    <row r="36" spans="1:4" ht="15.75" x14ac:dyDescent="0.25">
      <c r="A36" s="116" t="s">
        <v>75</v>
      </c>
      <c r="B36" s="42"/>
      <c r="C36" s="42"/>
      <c r="D36" s="115"/>
    </row>
    <row r="37" spans="1:4" ht="15.75" x14ac:dyDescent="0.25">
      <c r="A37" s="116" t="s">
        <v>76</v>
      </c>
      <c r="B37" s="42"/>
      <c r="C37" s="42"/>
      <c r="D37" s="115"/>
    </row>
    <row r="38" spans="1:4" ht="15.75" x14ac:dyDescent="0.25">
      <c r="A38" s="116" t="s">
        <v>77</v>
      </c>
      <c r="B38" s="42"/>
      <c r="C38" s="42"/>
      <c r="D38" s="115"/>
    </row>
    <row r="39" spans="1:4" ht="15.75" x14ac:dyDescent="0.25">
      <c r="A39" s="117" t="s">
        <v>78</v>
      </c>
      <c r="B39" s="42"/>
      <c r="C39" s="42"/>
      <c r="D39" s="115"/>
    </row>
    <row r="40" spans="1:4" ht="15.75" x14ac:dyDescent="0.25">
      <c r="A40" s="114" t="s">
        <v>79</v>
      </c>
      <c r="B40" s="44"/>
      <c r="C40" s="44"/>
      <c r="D40" s="115"/>
    </row>
    <row r="41" spans="1:4" ht="15.75" x14ac:dyDescent="0.25">
      <c r="A41" s="119" t="s">
        <v>80</v>
      </c>
      <c r="B41" s="42"/>
      <c r="C41" s="42"/>
      <c r="D41" s="115"/>
    </row>
    <row r="42" spans="1:4" ht="15.75" x14ac:dyDescent="0.25">
      <c r="A42" s="116" t="s">
        <v>81</v>
      </c>
      <c r="B42" s="42"/>
      <c r="C42" s="42"/>
      <c r="D42" s="115"/>
    </row>
    <row r="43" spans="1:4" ht="15.75" x14ac:dyDescent="0.25">
      <c r="A43" s="116" t="s">
        <v>82</v>
      </c>
      <c r="B43" s="42"/>
      <c r="C43" s="42"/>
      <c r="D43" s="115"/>
    </row>
    <row r="44" spans="1:4" ht="15.75" x14ac:dyDescent="0.25">
      <c r="A44" s="116" t="s">
        <v>83</v>
      </c>
      <c r="B44" s="42"/>
      <c r="C44" s="42"/>
      <c r="D44" s="115"/>
    </row>
    <row r="45" spans="1:4" ht="15.75" x14ac:dyDescent="0.25">
      <c r="A45" s="116" t="s">
        <v>24</v>
      </c>
      <c r="B45" s="42"/>
      <c r="C45" s="42"/>
      <c r="D45" s="115"/>
    </row>
    <row r="46" spans="1:4" ht="16.5" thickBot="1" x14ac:dyDescent="0.3">
      <c r="A46" s="177"/>
      <c r="B46" s="172"/>
      <c r="C46" s="172"/>
      <c r="D46" s="173"/>
    </row>
    <row r="47" spans="1:4" ht="16.5" thickBot="1" x14ac:dyDescent="0.3">
      <c r="A47" s="170" t="s">
        <v>84</v>
      </c>
      <c r="B47" s="126">
        <f>SUM(B5:B46)</f>
        <v>0</v>
      </c>
      <c r="C47" s="126">
        <f>SUM(C5:C46)</f>
        <v>0</v>
      </c>
      <c r="D47" s="127"/>
    </row>
    <row r="48" spans="1:4" ht="15.75" x14ac:dyDescent="0.25">
      <c r="A48" s="169"/>
      <c r="B48" s="167"/>
      <c r="C48" s="167"/>
      <c r="D48" s="168"/>
    </row>
    <row r="49" spans="1:4" ht="16.5" thickBot="1" x14ac:dyDescent="0.3">
      <c r="A49" s="169"/>
      <c r="B49" s="167"/>
      <c r="C49" s="167"/>
      <c r="D49" s="168"/>
    </row>
    <row r="50" spans="1:4" ht="31.5" customHeight="1" x14ac:dyDescent="0.2">
      <c r="A50" s="202" t="s">
        <v>44</v>
      </c>
      <c r="B50" s="203"/>
      <c r="C50" s="203"/>
      <c r="D50" s="204"/>
    </row>
    <row r="51" spans="1:4" ht="15.75" x14ac:dyDescent="0.25">
      <c r="A51" s="151" t="s">
        <v>85</v>
      </c>
      <c r="B51" s="128" t="s">
        <v>4</v>
      </c>
      <c r="C51" s="128" t="s">
        <v>5</v>
      </c>
      <c r="D51" s="152" t="s">
        <v>6</v>
      </c>
    </row>
    <row r="52" spans="1:4" ht="15.75" x14ac:dyDescent="0.25">
      <c r="A52" s="114" t="s">
        <v>86</v>
      </c>
      <c r="B52" s="44"/>
      <c r="C52" s="44"/>
      <c r="D52" s="115"/>
    </row>
    <row r="53" spans="1:4" ht="15.75" x14ac:dyDescent="0.25">
      <c r="A53" s="116" t="s">
        <v>87</v>
      </c>
      <c r="B53" s="42"/>
      <c r="C53" s="42"/>
      <c r="D53" s="115"/>
    </row>
    <row r="54" spans="1:4" ht="15.75" x14ac:dyDescent="0.25">
      <c r="A54" s="116" t="s">
        <v>88</v>
      </c>
      <c r="B54" s="42"/>
      <c r="C54" s="42"/>
      <c r="D54" s="115"/>
    </row>
    <row r="55" spans="1:4" ht="15.75" x14ac:dyDescent="0.25">
      <c r="A55" s="116" t="s">
        <v>89</v>
      </c>
      <c r="B55" s="42"/>
      <c r="C55" s="42"/>
      <c r="D55" s="115"/>
    </row>
    <row r="56" spans="1:4" ht="15.75" x14ac:dyDescent="0.25">
      <c r="A56" s="116" t="s">
        <v>90</v>
      </c>
      <c r="B56" s="42"/>
      <c r="C56" s="42"/>
      <c r="D56" s="115"/>
    </row>
    <row r="57" spans="1:4" ht="15.75" x14ac:dyDescent="0.25">
      <c r="A57" s="116" t="s">
        <v>91</v>
      </c>
      <c r="B57" s="42"/>
      <c r="C57" s="42"/>
      <c r="D57" s="115"/>
    </row>
    <row r="58" spans="1:4" ht="15.75" x14ac:dyDescent="0.25">
      <c r="A58" s="116" t="s">
        <v>92</v>
      </c>
      <c r="B58" s="42"/>
      <c r="C58" s="42"/>
      <c r="D58" s="115"/>
    </row>
    <row r="59" spans="1:4" ht="15.75" x14ac:dyDescent="0.25">
      <c r="A59" s="116" t="s">
        <v>93</v>
      </c>
      <c r="B59" s="42"/>
      <c r="C59" s="42"/>
      <c r="D59" s="115"/>
    </row>
    <row r="60" spans="1:4" ht="15.75" x14ac:dyDescent="0.25">
      <c r="A60" s="116" t="s">
        <v>94</v>
      </c>
      <c r="B60" s="42"/>
      <c r="C60" s="42"/>
      <c r="D60" s="115"/>
    </row>
    <row r="61" spans="1:4" ht="15.75" x14ac:dyDescent="0.25">
      <c r="A61" s="116" t="s">
        <v>95</v>
      </c>
      <c r="B61" s="42"/>
      <c r="C61" s="42"/>
      <c r="D61" s="115"/>
    </row>
    <row r="62" spans="1:4" ht="15.75" x14ac:dyDescent="0.25">
      <c r="A62" s="116" t="s">
        <v>96</v>
      </c>
      <c r="B62" s="42"/>
      <c r="C62" s="42"/>
      <c r="D62" s="115"/>
    </row>
    <row r="63" spans="1:4" ht="15.75" x14ac:dyDescent="0.25">
      <c r="A63" s="116" t="s">
        <v>97</v>
      </c>
      <c r="B63" s="42"/>
      <c r="C63" s="42"/>
      <c r="D63" s="115"/>
    </row>
    <row r="64" spans="1:4" ht="15.75" x14ac:dyDescent="0.25">
      <c r="A64" s="114" t="s">
        <v>98</v>
      </c>
      <c r="B64" s="44"/>
      <c r="C64" s="44"/>
      <c r="D64" s="115"/>
    </row>
    <row r="65" spans="1:4" ht="15.75" x14ac:dyDescent="0.25">
      <c r="A65" s="116" t="s">
        <v>99</v>
      </c>
      <c r="B65" s="42"/>
      <c r="C65" s="42"/>
      <c r="D65" s="115"/>
    </row>
    <row r="66" spans="1:4" ht="15.75" x14ac:dyDescent="0.25">
      <c r="A66" s="116" t="s">
        <v>100</v>
      </c>
      <c r="B66" s="42"/>
      <c r="C66" s="42"/>
      <c r="D66" s="115"/>
    </row>
    <row r="67" spans="1:4" ht="15.75" x14ac:dyDescent="0.25">
      <c r="A67" s="116" t="s">
        <v>22</v>
      </c>
      <c r="B67" s="42"/>
      <c r="C67" s="42"/>
      <c r="D67" s="115"/>
    </row>
    <row r="68" spans="1:4" ht="15.75" x14ac:dyDescent="0.25">
      <c r="A68" s="116" t="s">
        <v>101</v>
      </c>
      <c r="B68" s="42"/>
      <c r="C68" s="42"/>
      <c r="D68" s="115"/>
    </row>
    <row r="69" spans="1:4" s="5" customFormat="1" ht="15.75" x14ac:dyDescent="0.25">
      <c r="A69" s="114" t="s">
        <v>102</v>
      </c>
      <c r="B69" s="44"/>
      <c r="C69" s="44"/>
      <c r="D69" s="115"/>
    </row>
    <row r="70" spans="1:4" s="5" customFormat="1" ht="15.75" x14ac:dyDescent="0.25">
      <c r="A70" s="116" t="s">
        <v>103</v>
      </c>
      <c r="B70" s="42"/>
      <c r="C70" s="42"/>
      <c r="D70" s="115"/>
    </row>
    <row r="71" spans="1:4" s="5" customFormat="1" ht="15.75" x14ac:dyDescent="0.25">
      <c r="A71" s="116" t="s">
        <v>104</v>
      </c>
      <c r="B71" s="42"/>
      <c r="C71" s="42"/>
      <c r="D71" s="115"/>
    </row>
    <row r="72" spans="1:4" s="5" customFormat="1" ht="15.75" x14ac:dyDescent="0.25">
      <c r="A72" s="116" t="s">
        <v>105</v>
      </c>
      <c r="B72" s="42"/>
      <c r="C72" s="42"/>
      <c r="D72" s="115"/>
    </row>
    <row r="73" spans="1:4" s="5" customFormat="1" ht="15.75" x14ac:dyDescent="0.25">
      <c r="A73" s="116" t="s">
        <v>106</v>
      </c>
      <c r="B73" s="42"/>
      <c r="C73" s="42"/>
      <c r="D73" s="115"/>
    </row>
    <row r="74" spans="1:4" ht="15.75" x14ac:dyDescent="0.25">
      <c r="A74" s="116" t="s">
        <v>107</v>
      </c>
      <c r="B74" s="42"/>
      <c r="C74" s="42"/>
      <c r="D74" s="115"/>
    </row>
    <row r="75" spans="1:4" ht="15.75" x14ac:dyDescent="0.25">
      <c r="A75" s="116" t="s">
        <v>108</v>
      </c>
      <c r="B75" s="42"/>
      <c r="C75" s="42"/>
      <c r="D75" s="115"/>
    </row>
    <row r="76" spans="1:4" ht="15.75" x14ac:dyDescent="0.25">
      <c r="A76" s="116" t="s">
        <v>109</v>
      </c>
      <c r="B76" s="42"/>
      <c r="C76" s="42"/>
      <c r="D76" s="115"/>
    </row>
    <row r="77" spans="1:4" ht="15.75" x14ac:dyDescent="0.25">
      <c r="A77" s="116" t="s">
        <v>110</v>
      </c>
      <c r="B77" s="42"/>
      <c r="C77" s="42"/>
      <c r="D77" s="115"/>
    </row>
    <row r="78" spans="1:4" ht="15.75" x14ac:dyDescent="0.25">
      <c r="A78" s="116" t="s">
        <v>24</v>
      </c>
      <c r="B78" s="42"/>
      <c r="C78" s="42"/>
      <c r="D78" s="115"/>
    </row>
    <row r="79" spans="1:4" ht="15.75" x14ac:dyDescent="0.25">
      <c r="A79" s="114" t="s">
        <v>111</v>
      </c>
      <c r="B79" s="44"/>
      <c r="C79" s="44"/>
      <c r="D79" s="115"/>
    </row>
    <row r="80" spans="1:4" ht="15.75" x14ac:dyDescent="0.25">
      <c r="A80" s="116" t="s">
        <v>112</v>
      </c>
      <c r="B80" s="42"/>
      <c r="C80" s="42"/>
      <c r="D80" s="115"/>
    </row>
    <row r="81" spans="1:4" ht="16.5" thickBot="1" x14ac:dyDescent="0.3">
      <c r="A81" s="171" t="s">
        <v>113</v>
      </c>
      <c r="B81" s="172"/>
      <c r="C81" s="172"/>
      <c r="D81" s="173"/>
    </row>
    <row r="82" spans="1:4" ht="16.5" thickBot="1" x14ac:dyDescent="0.3">
      <c r="A82" s="125" t="s">
        <v>114</v>
      </c>
      <c r="B82" s="126">
        <f>SUM(B52:B81)</f>
        <v>0</v>
      </c>
      <c r="C82" s="126">
        <f>SUM(C52:C81)</f>
        <v>0</v>
      </c>
      <c r="D82" s="159"/>
    </row>
    <row r="83" spans="1:4" ht="16.5" thickBot="1" x14ac:dyDescent="0.3">
      <c r="A83" s="153" t="s">
        <v>115</v>
      </c>
      <c r="B83" s="158">
        <f>B47</f>
        <v>0</v>
      </c>
      <c r="C83" s="158">
        <f>C47</f>
        <v>0</v>
      </c>
      <c r="D83" s="154"/>
    </row>
    <row r="84" spans="1:4" ht="16.5" thickBot="1" x14ac:dyDescent="0.3">
      <c r="A84" s="155"/>
      <c r="B84" s="156"/>
      <c r="C84" s="156"/>
      <c r="D84" s="157"/>
    </row>
    <row r="85" spans="1:4" ht="16.5" thickBot="1" x14ac:dyDescent="0.3">
      <c r="A85" s="122" t="s">
        <v>116</v>
      </c>
      <c r="B85" s="123">
        <f>B82+B83</f>
        <v>0</v>
      </c>
      <c r="C85" s="123">
        <f>C82+C83</f>
        <v>0</v>
      </c>
      <c r="D85" s="124"/>
    </row>
    <row r="88" spans="1:4" ht="15.75" thickBot="1" x14ac:dyDescent="0.3">
      <c r="A88" s="205" t="s">
        <v>357</v>
      </c>
      <c r="B88" s="206"/>
      <c r="C88" s="206"/>
      <c r="D88" s="207"/>
    </row>
    <row r="89" spans="1:4" ht="20.100000000000001" customHeight="1" thickTop="1" x14ac:dyDescent="0.2">
      <c r="A89" s="208"/>
      <c r="B89" s="209"/>
      <c r="C89" s="210"/>
      <c r="D89" s="211"/>
    </row>
    <row r="90" spans="1:4" ht="20.100000000000001" customHeight="1" x14ac:dyDescent="0.2">
      <c r="A90" s="218"/>
      <c r="B90" s="219"/>
      <c r="C90" s="219"/>
      <c r="D90" s="220"/>
    </row>
    <row r="91" spans="1:4" ht="20.100000000000001" customHeight="1" x14ac:dyDescent="0.2">
      <c r="A91" s="212"/>
      <c r="B91" s="213"/>
      <c r="C91" s="213"/>
      <c r="D91" s="214"/>
    </row>
    <row r="92" spans="1:4" ht="20.100000000000001" customHeight="1" x14ac:dyDescent="0.2">
      <c r="A92" s="212"/>
      <c r="B92" s="213"/>
      <c r="C92" s="213"/>
      <c r="D92" s="214"/>
    </row>
    <row r="93" spans="1:4" ht="20.100000000000001" customHeight="1" x14ac:dyDescent="0.2">
      <c r="A93" s="212"/>
      <c r="B93" s="213"/>
      <c r="C93" s="213"/>
      <c r="D93" s="214"/>
    </row>
    <row r="94" spans="1:4" ht="20.100000000000001" customHeight="1" thickBot="1" x14ac:dyDescent="0.25">
      <c r="A94" s="215"/>
      <c r="B94" s="216"/>
      <c r="C94" s="216"/>
      <c r="D94" s="217"/>
    </row>
    <row r="95" spans="1:4" ht="12.75" thickTop="1" x14ac:dyDescent="0.2"/>
  </sheetData>
  <mergeCells count="15">
    <mergeCell ref="A94:B94"/>
    <mergeCell ref="C94:D94"/>
    <mergeCell ref="A90:B90"/>
    <mergeCell ref="C90:D90"/>
    <mergeCell ref="A91:B91"/>
    <mergeCell ref="C91:D91"/>
    <mergeCell ref="A92:B92"/>
    <mergeCell ref="C92:D92"/>
    <mergeCell ref="A1:D1"/>
    <mergeCell ref="A88:D88"/>
    <mergeCell ref="A89:B89"/>
    <mergeCell ref="C89:D89"/>
    <mergeCell ref="A93:B93"/>
    <mergeCell ref="C93:D93"/>
    <mergeCell ref="A50:D50"/>
  </mergeCells>
  <pageMargins left="0.2" right="0.2" top="0.1" bottom="0.2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workbookViewId="0">
      <selection activeCell="C3" sqref="C3:D3"/>
    </sheetView>
  </sheetViews>
  <sheetFormatPr defaultColWidth="9.140625" defaultRowHeight="12" x14ac:dyDescent="0.2"/>
  <cols>
    <col min="1" max="1" width="3.42578125" style="1" customWidth="1"/>
    <col min="2" max="2" width="41.7109375" style="1" customWidth="1"/>
    <col min="3" max="3" width="12.7109375" style="2" customWidth="1"/>
    <col min="4" max="4" width="12.7109375" style="1" customWidth="1"/>
    <col min="5" max="5" width="15" style="2" customWidth="1"/>
    <col min="6" max="6" width="25.7109375" style="1" customWidth="1"/>
    <col min="7" max="16384" width="9.140625" style="1"/>
  </cols>
  <sheetData>
    <row r="1" spans="1:6" ht="30" customHeight="1" x14ac:dyDescent="0.2">
      <c r="A1" s="199" t="s">
        <v>117</v>
      </c>
      <c r="B1" s="200"/>
      <c r="C1" s="200"/>
      <c r="D1" s="200"/>
      <c r="E1" s="200"/>
      <c r="F1" s="201"/>
    </row>
    <row r="2" spans="1:6" ht="54" customHeight="1" x14ac:dyDescent="0.25">
      <c r="A2" s="85"/>
      <c r="B2" s="8" t="s">
        <v>118</v>
      </c>
      <c r="C2" s="15" t="s">
        <v>119</v>
      </c>
      <c r="D2" s="15" t="s">
        <v>120</v>
      </c>
      <c r="E2" s="15" t="s">
        <v>121</v>
      </c>
      <c r="F2" s="86" t="s">
        <v>122</v>
      </c>
    </row>
    <row r="3" spans="1:6" ht="18" customHeight="1" x14ac:dyDescent="0.25">
      <c r="A3" s="87">
        <v>1</v>
      </c>
      <c r="B3" s="88" t="s">
        <v>123</v>
      </c>
      <c r="C3" s="58"/>
      <c r="D3" s="89"/>
      <c r="E3" s="59"/>
      <c r="F3" s="90"/>
    </row>
    <row r="4" spans="1:6" ht="18" customHeight="1" x14ac:dyDescent="0.25">
      <c r="A4" s="87">
        <v>2</v>
      </c>
      <c r="B4" s="46" t="s">
        <v>124</v>
      </c>
      <c r="C4" s="47"/>
      <c r="D4" s="47"/>
      <c r="E4" s="45"/>
      <c r="F4" s="91"/>
    </row>
    <row r="5" spans="1:6" ht="18" customHeight="1" x14ac:dyDescent="0.25">
      <c r="A5" s="87">
        <v>3</v>
      </c>
      <c r="B5" s="46" t="s">
        <v>125</v>
      </c>
      <c r="C5" s="47"/>
      <c r="D5" s="47"/>
      <c r="E5" s="45"/>
      <c r="F5" s="91"/>
    </row>
    <row r="6" spans="1:6" ht="18" customHeight="1" x14ac:dyDescent="0.25">
      <c r="A6" s="87">
        <v>4</v>
      </c>
      <c r="B6" s="46" t="s">
        <v>125</v>
      </c>
      <c r="C6" s="47"/>
      <c r="D6" s="47"/>
      <c r="E6" s="45"/>
      <c r="F6" s="91"/>
    </row>
    <row r="7" spans="1:6" ht="18" customHeight="1" x14ac:dyDescent="0.25">
      <c r="A7" s="87">
        <v>5</v>
      </c>
      <c r="B7" s="46" t="s">
        <v>126</v>
      </c>
      <c r="C7" s="47"/>
      <c r="D7" s="47"/>
      <c r="E7" s="45"/>
      <c r="F7" s="91"/>
    </row>
    <row r="8" spans="1:6" ht="18" customHeight="1" x14ac:dyDescent="0.25">
      <c r="A8" s="87">
        <v>6</v>
      </c>
      <c r="B8" s="46" t="s">
        <v>127</v>
      </c>
      <c r="C8" s="47"/>
      <c r="D8" s="47"/>
      <c r="E8" s="45"/>
      <c r="F8" s="91"/>
    </row>
    <row r="9" spans="1:6" ht="18" customHeight="1" x14ac:dyDescent="0.25">
      <c r="A9" s="87">
        <v>7</v>
      </c>
      <c r="B9" s="46" t="s">
        <v>128</v>
      </c>
      <c r="C9" s="47"/>
      <c r="D9" s="47"/>
      <c r="E9" s="45"/>
      <c r="F9" s="91"/>
    </row>
    <row r="10" spans="1:6" ht="18" customHeight="1" x14ac:dyDescent="0.25">
      <c r="A10" s="87">
        <v>8</v>
      </c>
      <c r="B10" s="46" t="s">
        <v>129</v>
      </c>
      <c r="C10" s="47"/>
      <c r="D10" s="47"/>
      <c r="E10" s="45"/>
      <c r="F10" s="92"/>
    </row>
    <row r="11" spans="1:6" ht="18" customHeight="1" x14ac:dyDescent="0.25">
      <c r="A11" s="87">
        <v>9</v>
      </c>
      <c r="B11" s="46" t="s">
        <v>130</v>
      </c>
      <c r="C11" s="47"/>
      <c r="D11" s="47"/>
      <c r="E11" s="45"/>
      <c r="F11" s="92"/>
    </row>
    <row r="12" spans="1:6" ht="18" customHeight="1" x14ac:dyDescent="0.25">
      <c r="A12" s="87">
        <v>10</v>
      </c>
      <c r="B12" s="46" t="s">
        <v>131</v>
      </c>
      <c r="C12" s="47"/>
      <c r="D12" s="47"/>
      <c r="E12" s="45"/>
      <c r="F12" s="92"/>
    </row>
    <row r="13" spans="1:6" ht="18" customHeight="1" x14ac:dyDescent="0.25">
      <c r="A13" s="87">
        <v>11</v>
      </c>
      <c r="B13" s="46" t="s">
        <v>132</v>
      </c>
      <c r="C13" s="47"/>
      <c r="D13" s="47"/>
      <c r="E13" s="45"/>
      <c r="F13" s="92"/>
    </row>
    <row r="14" spans="1:6" ht="18" customHeight="1" x14ac:dyDescent="0.25">
      <c r="A14" s="87">
        <v>12</v>
      </c>
      <c r="B14" s="63"/>
      <c r="C14" s="47"/>
      <c r="D14" s="47"/>
      <c r="E14" s="45"/>
      <c r="F14" s="92"/>
    </row>
    <row r="15" spans="1:6" ht="18" customHeight="1" x14ac:dyDescent="0.25">
      <c r="A15" s="87">
        <v>13</v>
      </c>
      <c r="B15" s="63"/>
      <c r="C15" s="47"/>
      <c r="D15" s="47"/>
      <c r="E15" s="45"/>
      <c r="F15" s="92"/>
    </row>
    <row r="16" spans="1:6" ht="18" customHeight="1" thickBot="1" x14ac:dyDescent="0.3">
      <c r="A16" s="87">
        <v>14</v>
      </c>
      <c r="B16" s="63"/>
      <c r="C16" s="133"/>
      <c r="D16" s="133"/>
      <c r="E16" s="45"/>
      <c r="F16" s="92"/>
    </row>
    <row r="17" spans="1:6" ht="30.75" customHeight="1" thickBot="1" x14ac:dyDescent="0.3">
      <c r="A17" s="93"/>
      <c r="B17" s="120" t="s">
        <v>133</v>
      </c>
      <c r="C17" s="134">
        <f>SUM(C3:C16)</f>
        <v>0</v>
      </c>
      <c r="D17" s="134">
        <f>SUM(D3:D16)</f>
        <v>0</v>
      </c>
      <c r="E17" s="160"/>
      <c r="F17" s="92"/>
    </row>
    <row r="18" spans="1:6" ht="20.100000000000001" customHeight="1" thickBot="1" x14ac:dyDescent="0.3">
      <c r="A18" s="178"/>
      <c r="B18" s="179"/>
      <c r="C18" s="227" t="s">
        <v>134</v>
      </c>
      <c r="D18" s="228"/>
      <c r="E18" s="132">
        <f>SUM(E3:E16)</f>
        <v>0</v>
      </c>
      <c r="F18" s="161"/>
    </row>
    <row r="19" spans="1:6" ht="12.75" thickBot="1" x14ac:dyDescent="0.25">
      <c r="A19" s="180"/>
      <c r="B19" s="181"/>
      <c r="C19" s="182"/>
      <c r="D19" s="181"/>
      <c r="E19" s="182"/>
      <c r="F19" s="183"/>
    </row>
    <row r="20" spans="1:6" ht="12" customHeight="1" x14ac:dyDescent="0.2">
      <c r="A20" s="229" t="s">
        <v>135</v>
      </c>
      <c r="B20" s="230"/>
      <c r="C20" s="230"/>
      <c r="D20" s="230"/>
      <c r="E20" s="230"/>
      <c r="F20" s="231"/>
    </row>
    <row r="21" spans="1:6" ht="12" customHeight="1" x14ac:dyDescent="0.2">
      <c r="A21" s="232"/>
      <c r="B21" s="233"/>
      <c r="C21" s="233"/>
      <c r="D21" s="233"/>
      <c r="E21" s="233"/>
      <c r="F21" s="234"/>
    </row>
    <row r="22" spans="1:6" ht="21.75" customHeight="1" x14ac:dyDescent="0.2">
      <c r="A22" s="232"/>
      <c r="B22" s="233"/>
      <c r="C22" s="233"/>
      <c r="D22" s="233"/>
      <c r="E22" s="233"/>
      <c r="F22" s="234"/>
    </row>
    <row r="23" spans="1:6" ht="12" customHeight="1" x14ac:dyDescent="0.2">
      <c r="A23" s="235">
        <f>IFERROR(('ACTION PLAN'!C7/'ACTION PLAN'!C3),0)</f>
        <v>0</v>
      </c>
      <c r="B23" s="236"/>
      <c r="C23" s="236"/>
      <c r="D23" s="236"/>
      <c r="E23" s="236"/>
      <c r="F23" s="237"/>
    </row>
    <row r="24" spans="1:6" ht="22.5" customHeight="1" thickBot="1" x14ac:dyDescent="0.25">
      <c r="A24" s="235"/>
      <c r="B24" s="236"/>
      <c r="C24" s="236"/>
      <c r="D24" s="236"/>
      <c r="E24" s="236"/>
      <c r="F24" s="237"/>
    </row>
    <row r="25" spans="1:6" ht="15.75" x14ac:dyDescent="0.2">
      <c r="A25" s="238" t="s">
        <v>136</v>
      </c>
      <c r="B25" s="239"/>
      <c r="C25" s="239"/>
      <c r="D25" s="239"/>
      <c r="E25" s="239"/>
      <c r="F25" s="240"/>
    </row>
    <row r="26" spans="1:6" ht="15.75" x14ac:dyDescent="0.2">
      <c r="A26" s="221" t="s">
        <v>137</v>
      </c>
      <c r="B26" s="222"/>
      <c r="C26" s="222"/>
      <c r="D26" s="222"/>
      <c r="E26" s="222"/>
      <c r="F26" s="223"/>
    </row>
    <row r="27" spans="1:6" ht="16.5" thickBot="1" x14ac:dyDescent="0.25">
      <c r="A27" s="224" t="s">
        <v>138</v>
      </c>
      <c r="B27" s="225"/>
      <c r="C27" s="225"/>
      <c r="D27" s="225"/>
      <c r="E27" s="225"/>
      <c r="F27" s="226"/>
    </row>
  </sheetData>
  <mergeCells count="7">
    <mergeCell ref="A26:F26"/>
    <mergeCell ref="A27:F27"/>
    <mergeCell ref="A1:F1"/>
    <mergeCell ref="C18:D18"/>
    <mergeCell ref="A20:F22"/>
    <mergeCell ref="A23:F24"/>
    <mergeCell ref="A25:F25"/>
  </mergeCells>
  <pageMargins left="0.2" right="0.2" top="0.25" bottom="0.2" header="0" footer="0"/>
  <pageSetup scale="92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opLeftCell="A31" zoomScaleNormal="100" workbookViewId="0">
      <selection activeCell="D8" sqref="D8"/>
    </sheetView>
  </sheetViews>
  <sheetFormatPr defaultColWidth="9.140625" defaultRowHeight="12" x14ac:dyDescent="0.2"/>
  <cols>
    <col min="1" max="1" width="16" style="1" customWidth="1"/>
    <col min="2" max="2" width="24.140625" style="1" customWidth="1"/>
    <col min="3" max="3" width="18" style="1" customWidth="1"/>
    <col min="4" max="4" width="16.85546875" style="1" customWidth="1"/>
    <col min="5" max="5" width="19.5703125" style="1" customWidth="1"/>
    <col min="6" max="6" width="18.85546875" style="1" customWidth="1"/>
    <col min="7" max="16384" width="9.140625" style="1"/>
  </cols>
  <sheetData>
    <row r="1" spans="1:6" ht="15" customHeight="1" x14ac:dyDescent="0.2">
      <c r="A1" s="250" t="s">
        <v>139</v>
      </c>
      <c r="B1" s="251"/>
      <c r="C1" s="251"/>
      <c r="D1" s="251"/>
      <c r="E1" s="251"/>
      <c r="F1" s="251"/>
    </row>
    <row r="2" spans="1:6" ht="20.25" customHeight="1" x14ac:dyDescent="0.2">
      <c r="A2" s="252"/>
      <c r="B2" s="252"/>
      <c r="C2" s="252"/>
      <c r="D2" s="252"/>
      <c r="E2" s="252"/>
      <c r="F2" s="252"/>
    </row>
    <row r="3" spans="1:6" ht="20.25" customHeight="1" x14ac:dyDescent="0.25">
      <c r="A3" s="260" t="s">
        <v>140</v>
      </c>
      <c r="B3" s="261"/>
      <c r="C3" s="147">
        <f>' INCOME'!B42</f>
        <v>0</v>
      </c>
      <c r="D3" s="147">
        <f>' INCOME'!C42</f>
        <v>0</v>
      </c>
      <c r="E3" s="262"/>
      <c r="F3" s="263"/>
    </row>
    <row r="4" spans="1:6" ht="20.25" customHeight="1" x14ac:dyDescent="0.25">
      <c r="A4" s="264" t="s">
        <v>141</v>
      </c>
      <c r="B4" s="265"/>
      <c r="C4" s="146" t="s">
        <v>4</v>
      </c>
      <c r="D4" s="146" t="s">
        <v>5</v>
      </c>
      <c r="E4" s="258" t="s">
        <v>6</v>
      </c>
      <c r="F4" s="259"/>
    </row>
    <row r="5" spans="1:6" ht="20.25" customHeight="1" x14ac:dyDescent="0.25">
      <c r="A5" s="266" t="s">
        <v>142</v>
      </c>
      <c r="B5" s="267"/>
      <c r="C5" s="42"/>
      <c r="D5" s="42"/>
      <c r="E5" s="243"/>
      <c r="F5" s="244"/>
    </row>
    <row r="6" spans="1:6" ht="20.25" customHeight="1" x14ac:dyDescent="0.25">
      <c r="A6" s="246" t="s">
        <v>143</v>
      </c>
      <c r="B6" s="247"/>
      <c r="C6" s="42"/>
      <c r="D6" s="42"/>
      <c r="E6" s="245"/>
      <c r="F6" s="244"/>
    </row>
    <row r="7" spans="1:6" ht="20.25" customHeight="1" x14ac:dyDescent="0.25">
      <c r="A7" s="246" t="s">
        <v>144</v>
      </c>
      <c r="B7" s="247"/>
      <c r="C7" s="42"/>
      <c r="D7" s="42"/>
      <c r="E7" s="245"/>
      <c r="F7" s="244"/>
    </row>
    <row r="8" spans="1:6" ht="20.25" customHeight="1" x14ac:dyDescent="0.25">
      <c r="A8" s="246" t="s">
        <v>145</v>
      </c>
      <c r="B8" s="247"/>
      <c r="C8" s="42"/>
      <c r="D8" s="42"/>
      <c r="E8" s="241"/>
      <c r="F8" s="242"/>
    </row>
    <row r="9" spans="1:6" ht="20.25" customHeight="1" x14ac:dyDescent="0.25">
      <c r="A9" s="256" t="s">
        <v>146</v>
      </c>
      <c r="B9" s="257"/>
      <c r="C9" s="42"/>
      <c r="D9" s="42"/>
      <c r="E9" s="241"/>
      <c r="F9" s="242"/>
    </row>
    <row r="10" spans="1:6" ht="20.25" customHeight="1" x14ac:dyDescent="0.25">
      <c r="A10" s="246" t="s">
        <v>147</v>
      </c>
      <c r="B10" s="247"/>
      <c r="C10" s="42"/>
      <c r="D10" s="42"/>
      <c r="E10" s="241"/>
      <c r="F10" s="242"/>
    </row>
    <row r="11" spans="1:6" ht="20.25" customHeight="1" x14ac:dyDescent="0.25">
      <c r="A11" s="246" t="s">
        <v>147</v>
      </c>
      <c r="B11" s="247"/>
      <c r="C11" s="42"/>
      <c r="D11" s="42"/>
      <c r="E11" s="241"/>
      <c r="F11" s="242"/>
    </row>
    <row r="12" spans="1:6" ht="20.25" customHeight="1" thickBot="1" x14ac:dyDescent="0.3">
      <c r="A12" s="246" t="s">
        <v>147</v>
      </c>
      <c r="B12" s="247"/>
      <c r="C12" s="121"/>
      <c r="D12" s="121"/>
      <c r="E12" s="241"/>
      <c r="F12" s="242"/>
    </row>
    <row r="13" spans="1:6" ht="20.25" customHeight="1" thickBot="1" x14ac:dyDescent="0.3">
      <c r="A13" s="248" t="s">
        <v>148</v>
      </c>
      <c r="B13" s="249"/>
      <c r="C13" s="184">
        <f>SUM(C5:C12)</f>
        <v>0</v>
      </c>
      <c r="D13" s="184">
        <f>SUM(D5:D12)</f>
        <v>0</v>
      </c>
      <c r="E13" s="268"/>
      <c r="F13" s="269"/>
    </row>
    <row r="14" spans="1:6" ht="15.75" customHeight="1" x14ac:dyDescent="0.2">
      <c r="A14" s="253" t="s">
        <v>149</v>
      </c>
      <c r="B14" s="254"/>
      <c r="C14" s="255"/>
      <c r="D14" s="255"/>
      <c r="E14" s="254"/>
      <c r="F14" s="254"/>
    </row>
    <row r="15" spans="1:6" ht="15" customHeight="1" x14ac:dyDescent="0.2">
      <c r="A15" s="254"/>
      <c r="B15" s="254"/>
      <c r="C15" s="254"/>
      <c r="D15" s="254"/>
      <c r="E15" s="254"/>
      <c r="F15" s="254"/>
    </row>
    <row r="16" spans="1:6" ht="15" customHeight="1" x14ac:dyDescent="0.25">
      <c r="A16" s="272" t="s">
        <v>150</v>
      </c>
      <c r="B16" s="272"/>
      <c r="C16" s="145"/>
      <c r="D16" s="144" t="s">
        <v>151</v>
      </c>
      <c r="E16" s="144"/>
      <c r="F16" s="143"/>
    </row>
    <row r="17" spans="1:6" ht="15.75" x14ac:dyDescent="0.25">
      <c r="A17" s="274" t="s">
        <v>152</v>
      </c>
      <c r="B17" s="274"/>
      <c r="C17" s="141"/>
      <c r="D17" s="274" t="s">
        <v>153</v>
      </c>
      <c r="E17" s="274"/>
      <c r="F17" s="142"/>
    </row>
    <row r="18" spans="1:6" ht="15.75" x14ac:dyDescent="0.25">
      <c r="A18" s="274" t="s">
        <v>154</v>
      </c>
      <c r="B18" s="274"/>
      <c r="C18" s="141"/>
      <c r="D18" s="274" t="s">
        <v>155</v>
      </c>
      <c r="E18" s="274"/>
      <c r="F18" s="141"/>
    </row>
    <row r="19" spans="1:6" ht="15.75" x14ac:dyDescent="0.25">
      <c r="A19" s="270" t="s">
        <v>156</v>
      </c>
      <c r="B19" s="270"/>
      <c r="C19" s="141"/>
      <c r="D19" s="270" t="s">
        <v>127</v>
      </c>
      <c r="E19" s="270"/>
      <c r="F19" s="141"/>
    </row>
    <row r="20" spans="1:6" ht="15.75" x14ac:dyDescent="0.25">
      <c r="A20" s="270" t="s">
        <v>157</v>
      </c>
      <c r="B20" s="270"/>
      <c r="C20" s="141"/>
      <c r="D20" s="270" t="s">
        <v>128</v>
      </c>
      <c r="E20" s="270"/>
      <c r="F20" s="141"/>
    </row>
    <row r="21" spans="1:6" ht="15.75" x14ac:dyDescent="0.25">
      <c r="A21" s="270" t="s">
        <v>158</v>
      </c>
      <c r="B21" s="270"/>
      <c r="C21" s="141"/>
      <c r="D21" s="270" t="s">
        <v>159</v>
      </c>
      <c r="E21" s="270"/>
      <c r="F21" s="141"/>
    </row>
    <row r="22" spans="1:6" ht="15.75" x14ac:dyDescent="0.25">
      <c r="A22" s="270" t="s">
        <v>160</v>
      </c>
      <c r="B22" s="270"/>
      <c r="C22" s="141"/>
      <c r="D22" s="270" t="s">
        <v>161</v>
      </c>
      <c r="E22" s="270"/>
      <c r="F22" s="141"/>
    </row>
    <row r="23" spans="1:6" ht="15.75" x14ac:dyDescent="0.25">
      <c r="A23" s="270" t="s">
        <v>162</v>
      </c>
      <c r="B23" s="270"/>
      <c r="C23" s="141"/>
      <c r="D23" s="270" t="s">
        <v>163</v>
      </c>
      <c r="E23" s="270"/>
      <c r="F23" s="141"/>
    </row>
    <row r="24" spans="1:6" ht="15.75" x14ac:dyDescent="0.25">
      <c r="A24" s="270" t="s">
        <v>164</v>
      </c>
      <c r="B24" s="270"/>
      <c r="C24" s="141"/>
      <c r="D24" s="270" t="s">
        <v>165</v>
      </c>
      <c r="E24" s="270"/>
      <c r="F24" s="141"/>
    </row>
    <row r="25" spans="1:6" ht="15.75" x14ac:dyDescent="0.25">
      <c r="A25" s="270" t="s">
        <v>166</v>
      </c>
      <c r="B25" s="270"/>
      <c r="C25" s="141"/>
      <c r="D25" s="270" t="s">
        <v>167</v>
      </c>
      <c r="E25" s="270"/>
      <c r="F25" s="141"/>
    </row>
    <row r="26" spans="1:6" ht="15.75" x14ac:dyDescent="0.25">
      <c r="A26" s="270" t="s">
        <v>168</v>
      </c>
      <c r="B26" s="270"/>
      <c r="C26" s="141"/>
      <c r="D26" s="270" t="s">
        <v>169</v>
      </c>
      <c r="E26" s="270"/>
      <c r="F26" s="141"/>
    </row>
    <row r="27" spans="1:6" ht="15.75" x14ac:dyDescent="0.25">
      <c r="A27" s="270" t="s">
        <v>170</v>
      </c>
      <c r="B27" s="270"/>
      <c r="C27" s="141"/>
      <c r="D27" s="270" t="s">
        <v>24</v>
      </c>
      <c r="E27" s="270"/>
      <c r="F27" s="141"/>
    </row>
    <row r="28" spans="1:6" ht="16.5" thickBot="1" x14ac:dyDescent="0.3">
      <c r="A28" s="270" t="s">
        <v>24</v>
      </c>
      <c r="B28" s="270"/>
      <c r="C28" s="141"/>
      <c r="D28" s="271" t="s">
        <v>171</v>
      </c>
      <c r="E28" s="271"/>
      <c r="F28" s="135">
        <f>SUM(F17:F27)</f>
        <v>0</v>
      </c>
    </row>
    <row r="29" spans="1:6" ht="17.25" thickTop="1" thickBot="1" x14ac:dyDescent="0.3">
      <c r="A29" s="271" t="s">
        <v>172</v>
      </c>
      <c r="B29" s="271"/>
      <c r="C29" s="135">
        <f>SUM(C17:C28)</f>
        <v>0</v>
      </c>
      <c r="D29" s="7"/>
      <c r="E29" s="7"/>
      <c r="F29" s="7"/>
    </row>
    <row r="30" spans="1:6" ht="16.5" thickTop="1" x14ac:dyDescent="0.25">
      <c r="A30" s="194"/>
      <c r="B30" s="194"/>
      <c r="C30" s="7"/>
      <c r="D30" s="7"/>
      <c r="E30" s="7"/>
      <c r="F30" s="7"/>
    </row>
    <row r="31" spans="1:6" ht="15.75" x14ac:dyDescent="0.25">
      <c r="A31" s="271" t="s">
        <v>173</v>
      </c>
      <c r="B31" s="271"/>
      <c r="C31" s="7"/>
      <c r="D31" s="271" t="s">
        <v>174</v>
      </c>
      <c r="E31" s="271"/>
      <c r="F31" s="271"/>
    </row>
    <row r="32" spans="1:6" ht="15.75" x14ac:dyDescent="0.25">
      <c r="A32" s="270" t="s">
        <v>175</v>
      </c>
      <c r="B32" s="270"/>
      <c r="C32" s="138"/>
      <c r="D32" s="270" t="s">
        <v>175</v>
      </c>
      <c r="E32" s="270"/>
      <c r="F32" s="138"/>
    </row>
    <row r="33" spans="1:6" ht="15.75" x14ac:dyDescent="0.25">
      <c r="A33" s="194" t="s">
        <v>176</v>
      </c>
      <c r="B33" s="194"/>
      <c r="C33" s="138"/>
      <c r="D33" s="194" t="s">
        <v>176</v>
      </c>
      <c r="E33" s="194"/>
      <c r="F33" s="138"/>
    </row>
    <row r="34" spans="1:6" ht="15.75" x14ac:dyDescent="0.25">
      <c r="A34" s="270" t="s">
        <v>177</v>
      </c>
      <c r="B34" s="270"/>
      <c r="C34" s="138"/>
      <c r="D34" s="270" t="s">
        <v>177</v>
      </c>
      <c r="E34" s="270"/>
      <c r="F34" s="138"/>
    </row>
    <row r="35" spans="1:6" ht="15.75" x14ac:dyDescent="0.25">
      <c r="A35" s="270" t="s">
        <v>178</v>
      </c>
      <c r="B35" s="270"/>
      <c r="C35" s="138"/>
      <c r="D35" s="270" t="s">
        <v>178</v>
      </c>
      <c r="E35" s="270"/>
      <c r="F35" s="138"/>
    </row>
    <row r="36" spans="1:6" ht="16.5" thickBot="1" x14ac:dyDescent="0.3">
      <c r="A36" s="271" t="s">
        <v>179</v>
      </c>
      <c r="B36" s="271"/>
      <c r="C36" s="135">
        <f>SUM(C32:C35)</f>
        <v>0</v>
      </c>
      <c r="D36" s="271" t="s">
        <v>180</v>
      </c>
      <c r="E36" s="271"/>
      <c r="F36" s="135">
        <f>SUM(F32:F35)</f>
        <v>0</v>
      </c>
    </row>
    <row r="37" spans="1:6" ht="16.5" thickTop="1" x14ac:dyDescent="0.25">
      <c r="A37" s="270"/>
      <c r="B37" s="270"/>
      <c r="C37" s="7"/>
      <c r="D37" s="7"/>
      <c r="E37" s="7"/>
      <c r="F37" s="7"/>
    </row>
    <row r="38" spans="1:6" ht="15.75" x14ac:dyDescent="0.25">
      <c r="A38" s="271" t="s">
        <v>181</v>
      </c>
      <c r="B38" s="271"/>
      <c r="C38" s="7"/>
      <c r="D38" s="7"/>
      <c r="E38" s="7"/>
      <c r="F38" s="140"/>
    </row>
    <row r="39" spans="1:6" ht="15.75" x14ac:dyDescent="0.25">
      <c r="A39" s="270" t="s">
        <v>182</v>
      </c>
      <c r="B39" s="270"/>
      <c r="C39" s="138"/>
      <c r="D39" s="273" t="s">
        <v>172</v>
      </c>
      <c r="E39" s="273"/>
      <c r="F39" s="139">
        <f>SUM(C29,C36,C43)</f>
        <v>0</v>
      </c>
    </row>
    <row r="40" spans="1:6" ht="15.75" x14ac:dyDescent="0.25">
      <c r="A40" s="270" t="s">
        <v>183</v>
      </c>
      <c r="B40" s="270"/>
      <c r="C40" s="138"/>
      <c r="D40" s="137"/>
      <c r="E40" s="137"/>
      <c r="F40" s="136"/>
    </row>
    <row r="41" spans="1:6" ht="15.75" x14ac:dyDescent="0.25">
      <c r="A41" s="270" t="s">
        <v>184</v>
      </c>
      <c r="B41" s="270"/>
      <c r="C41" s="138"/>
      <c r="D41" s="195" t="s">
        <v>171</v>
      </c>
      <c r="E41" s="195"/>
      <c r="F41" s="139">
        <f>SUM(F28,F36)</f>
        <v>0</v>
      </c>
    </row>
    <row r="42" spans="1:6" ht="15.75" x14ac:dyDescent="0.25">
      <c r="A42" s="270" t="s">
        <v>185</v>
      </c>
      <c r="B42" s="270"/>
      <c r="C42" s="138"/>
      <c r="D42" s="137"/>
      <c r="E42" s="137"/>
      <c r="F42" s="136"/>
    </row>
    <row r="43" spans="1:6" ht="16.5" thickBot="1" x14ac:dyDescent="0.3">
      <c r="A43" s="271" t="s">
        <v>186</v>
      </c>
      <c r="B43" s="271"/>
      <c r="C43" s="135">
        <f>SUM(C39:C42)</f>
        <v>0</v>
      </c>
      <c r="D43" s="195" t="s">
        <v>187</v>
      </c>
      <c r="E43" s="195"/>
      <c r="F43" s="135">
        <f>SUM(F39-F41)</f>
        <v>0</v>
      </c>
    </row>
    <row r="44" spans="1:6" ht="16.5" thickTop="1" x14ac:dyDescent="0.25">
      <c r="A44" s="7"/>
      <c r="B44" s="7"/>
      <c r="C44" s="7"/>
      <c r="D44" s="7"/>
      <c r="E44" s="7"/>
      <c r="F44" s="7"/>
    </row>
    <row r="45" spans="1:6" ht="15.75" x14ac:dyDescent="0.25">
      <c r="A45" s="7"/>
      <c r="B45" s="7"/>
      <c r="C45" s="7"/>
      <c r="D45" s="7"/>
      <c r="E45" s="7"/>
      <c r="F45" s="7"/>
    </row>
    <row r="46" spans="1:6" ht="15.75" x14ac:dyDescent="0.25">
      <c r="A46" s="7"/>
      <c r="B46" s="7"/>
      <c r="C46" s="7"/>
      <c r="D46" s="7"/>
      <c r="E46" s="7"/>
      <c r="F46" s="7"/>
    </row>
    <row r="47" spans="1:6" ht="15.75" x14ac:dyDescent="0.25">
      <c r="A47" s="7"/>
      <c r="B47" s="7"/>
      <c r="C47" s="7"/>
      <c r="D47" s="7"/>
      <c r="E47" s="7"/>
      <c r="F47" s="7"/>
    </row>
    <row r="48" spans="1:6" ht="15.75" x14ac:dyDescent="0.25">
      <c r="A48" s="7"/>
      <c r="B48" s="7"/>
      <c r="C48" s="7"/>
      <c r="D48" s="7"/>
      <c r="E48" s="7"/>
      <c r="F48" s="7"/>
    </row>
    <row r="49" spans="1:6" ht="15.75" x14ac:dyDescent="0.25">
      <c r="A49" s="7"/>
      <c r="B49" s="7"/>
      <c r="C49" s="7"/>
      <c r="D49" s="7"/>
      <c r="E49" s="7"/>
      <c r="F49" s="7"/>
    </row>
    <row r="50" spans="1:6" ht="15.75" x14ac:dyDescent="0.25">
      <c r="A50" s="7"/>
      <c r="B50" s="7"/>
      <c r="C50" s="7"/>
      <c r="D50" s="7"/>
      <c r="E50" s="7"/>
      <c r="F50" s="7"/>
    </row>
    <row r="51" spans="1:6" ht="15.75" x14ac:dyDescent="0.25">
      <c r="A51" s="7"/>
      <c r="B51" s="7"/>
      <c r="C51" s="7"/>
      <c r="D51" s="7"/>
      <c r="E51" s="7"/>
      <c r="F51" s="7"/>
    </row>
    <row r="52" spans="1:6" ht="15.75" x14ac:dyDescent="0.25">
      <c r="A52" s="7"/>
      <c r="B52" s="7"/>
      <c r="C52" s="7"/>
      <c r="D52" s="7"/>
      <c r="E52" s="7"/>
      <c r="F52" s="7"/>
    </row>
    <row r="53" spans="1:6" ht="15.75" x14ac:dyDescent="0.25">
      <c r="A53" s="7"/>
      <c r="B53" s="7"/>
      <c r="C53" s="7"/>
      <c r="D53" s="7"/>
      <c r="E53" s="7"/>
      <c r="F53" s="7"/>
    </row>
    <row r="54" spans="1:6" ht="15.75" x14ac:dyDescent="0.25">
      <c r="A54" s="7"/>
      <c r="B54" s="7"/>
      <c r="C54" s="7"/>
      <c r="D54" s="7"/>
      <c r="E54" s="7"/>
      <c r="F54" s="7"/>
    </row>
    <row r="55" spans="1:6" ht="15.75" x14ac:dyDescent="0.25">
      <c r="A55" s="7"/>
      <c r="B55" s="7"/>
      <c r="C55" s="7"/>
      <c r="D55" s="7"/>
      <c r="E55" s="7"/>
      <c r="F55" s="7"/>
    </row>
    <row r="56" spans="1:6" ht="15.75" x14ac:dyDescent="0.25">
      <c r="A56" s="7"/>
      <c r="B56" s="7"/>
      <c r="C56" s="7"/>
      <c r="D56" s="7"/>
      <c r="E56" s="7"/>
      <c r="F56" s="7"/>
    </row>
    <row r="57" spans="1:6" ht="15.75" x14ac:dyDescent="0.25">
      <c r="A57" s="7"/>
      <c r="B57" s="7"/>
      <c r="C57" s="7"/>
      <c r="D57" s="7"/>
      <c r="E57" s="7"/>
      <c r="F57" s="7"/>
    </row>
  </sheetData>
  <mergeCells count="68">
    <mergeCell ref="A43:B43"/>
    <mergeCell ref="D26:E26"/>
    <mergeCell ref="A17:B17"/>
    <mergeCell ref="A18:B18"/>
    <mergeCell ref="D28:E28"/>
    <mergeCell ref="D24:E24"/>
    <mergeCell ref="A42:B42"/>
    <mergeCell ref="A28:B28"/>
    <mergeCell ref="A29:B29"/>
    <mergeCell ref="A31:B31"/>
    <mergeCell ref="A41:B41"/>
    <mergeCell ref="D17:E17"/>
    <mergeCell ref="D18:E18"/>
    <mergeCell ref="D19:E19"/>
    <mergeCell ref="D23:E23"/>
    <mergeCell ref="A24:B24"/>
    <mergeCell ref="A35:B35"/>
    <mergeCell ref="D35:E35"/>
    <mergeCell ref="D32:E32"/>
    <mergeCell ref="D34:E34"/>
    <mergeCell ref="A26:B26"/>
    <mergeCell ref="A27:B27"/>
    <mergeCell ref="A40:B40"/>
    <mergeCell ref="A38:B38"/>
    <mergeCell ref="A37:B37"/>
    <mergeCell ref="D39:E39"/>
    <mergeCell ref="D36:E36"/>
    <mergeCell ref="A36:B36"/>
    <mergeCell ref="A39:B39"/>
    <mergeCell ref="E13:F13"/>
    <mergeCell ref="D20:E20"/>
    <mergeCell ref="D25:E25"/>
    <mergeCell ref="D31:F31"/>
    <mergeCell ref="A34:B34"/>
    <mergeCell ref="A16:B16"/>
    <mergeCell ref="D27:E27"/>
    <mergeCell ref="A20:B20"/>
    <mergeCell ref="A19:B19"/>
    <mergeCell ref="A21:B21"/>
    <mergeCell ref="A25:B25"/>
    <mergeCell ref="D21:E21"/>
    <mergeCell ref="A32:B32"/>
    <mergeCell ref="D22:E22"/>
    <mergeCell ref="A22:B22"/>
    <mergeCell ref="A23:B23"/>
    <mergeCell ref="A12:B12"/>
    <mergeCell ref="A13:B13"/>
    <mergeCell ref="A1:F2"/>
    <mergeCell ref="A14:F15"/>
    <mergeCell ref="A6:B6"/>
    <mergeCell ref="A7:B7"/>
    <mergeCell ref="A8:B8"/>
    <mergeCell ref="A9:B9"/>
    <mergeCell ref="A10:B10"/>
    <mergeCell ref="E4:F4"/>
    <mergeCell ref="A3:B3"/>
    <mergeCell ref="E3:F3"/>
    <mergeCell ref="A4:B4"/>
    <mergeCell ref="A5:B5"/>
    <mergeCell ref="A11:B11"/>
    <mergeCell ref="E11:F11"/>
    <mergeCell ref="E12:F12"/>
    <mergeCell ref="E5:F5"/>
    <mergeCell ref="E6:F6"/>
    <mergeCell ref="E7:F7"/>
    <mergeCell ref="E8:F8"/>
    <mergeCell ref="E9:F9"/>
    <mergeCell ref="E10:F10"/>
  </mergeCells>
  <pageMargins left="0.25" right="0.25" top="0.75" bottom="0.75" header="0.3" footer="0.3"/>
  <pageSetup scale="89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8" workbookViewId="0">
      <selection activeCell="C14" sqref="C14:E14"/>
    </sheetView>
  </sheetViews>
  <sheetFormatPr defaultColWidth="9.140625" defaultRowHeight="12" x14ac:dyDescent="0.2"/>
  <cols>
    <col min="1" max="1" width="23.85546875" style="1" customWidth="1"/>
    <col min="2" max="2" width="23.42578125" style="1" customWidth="1"/>
    <col min="3" max="7" width="15.7109375" style="1" customWidth="1"/>
    <col min="8" max="8" width="1.5703125" style="1" customWidth="1"/>
    <col min="9" max="16384" width="9.140625" style="1"/>
  </cols>
  <sheetData>
    <row r="1" spans="1:12" ht="35.25" customHeight="1" x14ac:dyDescent="0.2">
      <c r="A1" s="290" t="s">
        <v>188</v>
      </c>
      <c r="B1" s="291"/>
      <c r="C1" s="291"/>
      <c r="D1" s="291"/>
      <c r="E1" s="292"/>
      <c r="F1" s="71"/>
      <c r="G1" s="71"/>
      <c r="H1" s="71"/>
    </row>
    <row r="2" spans="1:12" ht="15.75" x14ac:dyDescent="0.25">
      <c r="A2" s="293" t="s">
        <v>189</v>
      </c>
      <c r="B2" s="294"/>
      <c r="C2" s="36" t="s">
        <v>190</v>
      </c>
      <c r="D2" s="64" t="s">
        <v>5</v>
      </c>
      <c r="E2" s="73" t="s">
        <v>6</v>
      </c>
      <c r="F2" s="79"/>
      <c r="G2" s="79"/>
      <c r="H2" s="79"/>
    </row>
    <row r="3" spans="1:12" ht="20.100000000000001" customHeight="1" x14ac:dyDescent="0.25">
      <c r="A3" s="295" t="s">
        <v>26</v>
      </c>
      <c r="B3" s="296"/>
      <c r="C3" s="66">
        <f>' INCOME'!B23</f>
        <v>0</v>
      </c>
      <c r="D3" s="66">
        <f>' INCOME'!C23</f>
        <v>0</v>
      </c>
      <c r="E3" s="80"/>
      <c r="F3" s="77"/>
      <c r="G3" s="77"/>
      <c r="H3" s="77"/>
    </row>
    <row r="4" spans="1:12" ht="20.100000000000001" customHeight="1" x14ac:dyDescent="0.25">
      <c r="A4" s="280" t="s">
        <v>191</v>
      </c>
      <c r="B4" s="281"/>
      <c r="C4" s="65">
        <f>' INCOME'!B40</f>
        <v>0</v>
      </c>
      <c r="D4" s="148">
        <f>' INCOME'!C40</f>
        <v>0</v>
      </c>
      <c r="E4" s="81"/>
      <c r="F4" s="78"/>
      <c r="G4" s="78"/>
      <c r="H4" s="78"/>
    </row>
    <row r="5" spans="1:12" ht="20.100000000000001" customHeight="1" x14ac:dyDescent="0.25">
      <c r="A5" s="295" t="s">
        <v>43</v>
      </c>
      <c r="B5" s="296"/>
      <c r="C5" s="66">
        <f>C3-C4</f>
        <v>0</v>
      </c>
      <c r="D5" s="149">
        <f>D3-D4</f>
        <v>0</v>
      </c>
      <c r="E5" s="81"/>
      <c r="F5" s="77"/>
      <c r="G5" s="77"/>
      <c r="H5" s="77"/>
    </row>
    <row r="6" spans="1:12" ht="20.100000000000001" customHeight="1" x14ac:dyDescent="0.25">
      <c r="A6" s="280" t="s">
        <v>192</v>
      </c>
      <c r="B6" s="281"/>
      <c r="C6" s="65">
        <f>EXPENSES!B85</f>
        <v>0</v>
      </c>
      <c r="D6" s="65">
        <f>EXPENSES!C85</f>
        <v>0</v>
      </c>
      <c r="E6" s="81"/>
      <c r="F6" s="78"/>
      <c r="G6" s="78"/>
      <c r="H6" s="78"/>
    </row>
    <row r="7" spans="1:12" ht="20.100000000000001" customHeight="1" x14ac:dyDescent="0.25">
      <c r="A7" s="280" t="s">
        <v>193</v>
      </c>
      <c r="B7" s="281"/>
      <c r="C7" s="65">
        <f>DEBT!C17</f>
        <v>0</v>
      </c>
      <c r="D7" s="65">
        <f>DEBT!D17</f>
        <v>0</v>
      </c>
      <c r="E7" s="81"/>
      <c r="F7" s="78"/>
      <c r="G7" s="78"/>
      <c r="H7" s="78"/>
    </row>
    <row r="8" spans="1:12" ht="20.100000000000001" customHeight="1" x14ac:dyDescent="0.25">
      <c r="A8" s="280" t="s">
        <v>194</v>
      </c>
      <c r="B8" s="281"/>
      <c r="C8" s="65">
        <f>ASSETS!C13</f>
        <v>0</v>
      </c>
      <c r="D8" s="65">
        <f>ASSETS!D13</f>
        <v>0</v>
      </c>
      <c r="E8" s="81"/>
      <c r="F8" s="78"/>
      <c r="G8" s="78"/>
      <c r="H8" s="78"/>
    </row>
    <row r="9" spans="1:12" ht="20.100000000000001" customHeight="1" thickBot="1" x14ac:dyDescent="0.3">
      <c r="A9" s="282" t="s">
        <v>195</v>
      </c>
      <c r="B9" s="283"/>
      <c r="C9" s="82">
        <f>C5-C6-C7-C8</f>
        <v>0</v>
      </c>
      <c r="D9" s="82">
        <f>D5-D6-D7-D8</f>
        <v>0</v>
      </c>
      <c r="E9" s="83"/>
      <c r="F9" s="76"/>
      <c r="G9" s="76"/>
      <c r="H9" s="76"/>
    </row>
    <row r="10" spans="1:12" ht="16.5" thickBot="1" x14ac:dyDescent="0.3">
      <c r="A10" s="162"/>
      <c r="B10" s="162"/>
      <c r="C10" s="162"/>
      <c r="D10" s="162"/>
      <c r="E10" s="162"/>
      <c r="F10" s="76"/>
      <c r="G10" s="76"/>
      <c r="H10" s="76"/>
    </row>
    <row r="11" spans="1:12" ht="33" customHeight="1" x14ac:dyDescent="0.2">
      <c r="A11" s="275" t="s">
        <v>196</v>
      </c>
      <c r="B11" s="276"/>
      <c r="C11" s="276"/>
      <c r="D11" s="276"/>
      <c r="E11" s="277"/>
      <c r="J11" s="75"/>
      <c r="K11" s="75"/>
      <c r="L11" s="75"/>
    </row>
    <row r="12" spans="1:12" ht="33" customHeight="1" x14ac:dyDescent="0.2">
      <c r="A12" s="278" t="s">
        <v>197</v>
      </c>
      <c r="B12" s="279"/>
      <c r="C12" s="284">
        <f>ASSETS!F41</f>
        <v>0</v>
      </c>
      <c r="D12" s="285"/>
      <c r="E12" s="286"/>
      <c r="J12" s="75"/>
      <c r="K12" s="75"/>
      <c r="L12" s="75"/>
    </row>
    <row r="13" spans="1:12" ht="33" customHeight="1" x14ac:dyDescent="0.2">
      <c r="A13" s="278" t="s">
        <v>198</v>
      </c>
      <c r="B13" s="279"/>
      <c r="C13" s="287">
        <f>DEBT!A23</f>
        <v>0</v>
      </c>
      <c r="D13" s="288"/>
      <c r="E13" s="289"/>
      <c r="J13" s="75"/>
      <c r="K13" s="75"/>
      <c r="L13" s="75"/>
    </row>
    <row r="14" spans="1:12" ht="33" customHeight="1" x14ac:dyDescent="0.2">
      <c r="A14" s="278" t="s">
        <v>199</v>
      </c>
      <c r="B14" s="279"/>
      <c r="C14" s="307">
        <f>ASSETS!F39</f>
        <v>0</v>
      </c>
      <c r="D14" s="288"/>
      <c r="E14" s="289"/>
      <c r="J14" s="75"/>
      <c r="K14" s="75"/>
      <c r="L14" s="75"/>
    </row>
    <row r="15" spans="1:12" ht="33" customHeight="1" x14ac:dyDescent="0.2">
      <c r="A15" s="278" t="s">
        <v>200</v>
      </c>
      <c r="B15" s="279"/>
      <c r="C15" s="307">
        <f>ASSETS!F43</f>
        <v>0</v>
      </c>
      <c r="D15" s="288"/>
      <c r="E15" s="289"/>
      <c r="J15" s="75"/>
      <c r="K15" s="75"/>
      <c r="L15" s="75"/>
    </row>
    <row r="16" spans="1:12" ht="33" customHeight="1" x14ac:dyDescent="0.2">
      <c r="A16" s="310" t="s">
        <v>201</v>
      </c>
      <c r="B16" s="311"/>
      <c r="C16" s="312"/>
      <c r="D16" s="313"/>
      <c r="E16" s="314"/>
      <c r="J16" s="75"/>
      <c r="K16" s="75"/>
      <c r="L16" s="75"/>
    </row>
    <row r="17" spans="1:12" ht="33" customHeight="1" thickBot="1" x14ac:dyDescent="0.25">
      <c r="A17" s="305" t="s">
        <v>202</v>
      </c>
      <c r="B17" s="306"/>
      <c r="C17" s="308"/>
      <c r="D17" s="308"/>
      <c r="E17" s="309"/>
      <c r="J17" s="75"/>
      <c r="K17" s="75"/>
      <c r="L17" s="75"/>
    </row>
    <row r="18" spans="1:12" ht="15.75" customHeight="1" thickBot="1" x14ac:dyDescent="0.3">
      <c r="A18" s="163"/>
      <c r="B18" s="163"/>
      <c r="C18" s="164"/>
      <c r="D18" s="164"/>
      <c r="E18" s="163"/>
      <c r="J18" s="75"/>
      <c r="K18" s="75"/>
      <c r="L18" s="75"/>
    </row>
    <row r="19" spans="1:12" ht="34.5" customHeight="1" thickBot="1" x14ac:dyDescent="0.25">
      <c r="A19" s="302" t="s">
        <v>203</v>
      </c>
      <c r="B19" s="303"/>
      <c r="C19" s="303"/>
      <c r="D19" s="303"/>
      <c r="E19" s="304"/>
      <c r="F19" s="129"/>
      <c r="G19" s="129"/>
      <c r="H19" s="129"/>
      <c r="I19" s="129"/>
      <c r="J19" s="129"/>
      <c r="K19" s="129"/>
      <c r="L19" s="75"/>
    </row>
    <row r="20" spans="1:12" ht="57" customHeight="1" thickBot="1" x14ac:dyDescent="0.25">
      <c r="A20" s="130" t="s">
        <v>204</v>
      </c>
      <c r="B20" s="297"/>
      <c r="C20" s="298"/>
      <c r="D20" s="298"/>
      <c r="E20" s="299"/>
    </row>
    <row r="21" spans="1:12" ht="57" customHeight="1" thickBot="1" x14ac:dyDescent="0.25">
      <c r="A21" s="130" t="s">
        <v>205</v>
      </c>
      <c r="B21" s="297"/>
      <c r="C21" s="298"/>
      <c r="D21" s="298"/>
      <c r="E21" s="299"/>
    </row>
    <row r="22" spans="1:12" ht="57" customHeight="1" thickBot="1" x14ac:dyDescent="0.25">
      <c r="A22" s="130" t="s">
        <v>206</v>
      </c>
      <c r="B22" s="297"/>
      <c r="C22" s="298"/>
      <c r="D22" s="298"/>
      <c r="E22" s="299"/>
    </row>
    <row r="23" spans="1:12" ht="58.5" customHeight="1" thickBot="1" x14ac:dyDescent="0.25">
      <c r="A23" s="131" t="s">
        <v>207</v>
      </c>
      <c r="B23" s="300"/>
      <c r="C23" s="300"/>
      <c r="D23" s="300"/>
      <c r="E23" s="301"/>
    </row>
    <row r="24" spans="1:12" ht="21" customHeight="1" x14ac:dyDescent="0.25">
      <c r="A24" s="72"/>
      <c r="B24" s="72"/>
      <c r="C24" s="74"/>
      <c r="D24" s="74"/>
      <c r="E24" s="72"/>
      <c r="J24" s="75"/>
      <c r="K24" s="75"/>
    </row>
  </sheetData>
  <mergeCells count="27">
    <mergeCell ref="B21:E21"/>
    <mergeCell ref="B22:E22"/>
    <mergeCell ref="B23:E23"/>
    <mergeCell ref="A19:E19"/>
    <mergeCell ref="A14:B14"/>
    <mergeCell ref="A15:B15"/>
    <mergeCell ref="A17:B17"/>
    <mergeCell ref="C15:E15"/>
    <mergeCell ref="C17:E17"/>
    <mergeCell ref="A16:B16"/>
    <mergeCell ref="C14:E14"/>
    <mergeCell ref="C16:E16"/>
    <mergeCell ref="B20:E20"/>
    <mergeCell ref="A1:E1"/>
    <mergeCell ref="A2:B2"/>
    <mergeCell ref="A3:B3"/>
    <mergeCell ref="A6:B6"/>
    <mergeCell ref="A7:B7"/>
    <mergeCell ref="A4:B4"/>
    <mergeCell ref="A5:B5"/>
    <mergeCell ref="A11:E11"/>
    <mergeCell ref="A12:B12"/>
    <mergeCell ref="A13:B13"/>
    <mergeCell ref="A8:B8"/>
    <mergeCell ref="A9:B9"/>
    <mergeCell ref="C12:E12"/>
    <mergeCell ref="C13:E13"/>
  </mergeCells>
  <pageMargins left="0.5" right="0.5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M7" sqref="M7"/>
    </sheetView>
  </sheetViews>
  <sheetFormatPr defaultRowHeight="15" x14ac:dyDescent="0.25"/>
  <sheetData>
    <row r="1" spans="1:9" ht="21" x14ac:dyDescent="0.35">
      <c r="A1" s="333" t="s">
        <v>358</v>
      </c>
      <c r="B1" s="334"/>
      <c r="C1" s="334"/>
      <c r="D1" s="334"/>
      <c r="E1" s="334"/>
      <c r="F1" s="334"/>
      <c r="G1" s="334"/>
      <c r="H1" s="334"/>
      <c r="I1" s="335"/>
    </row>
    <row r="2" spans="1:9" x14ac:dyDescent="0.25">
      <c r="A2" s="315" t="s">
        <v>208</v>
      </c>
      <c r="B2" s="316"/>
      <c r="C2" s="316"/>
      <c r="D2" s="319"/>
      <c r="E2" s="319"/>
      <c r="F2" s="319"/>
      <c r="G2" s="319"/>
      <c r="H2" s="319"/>
      <c r="I2" s="320"/>
    </row>
    <row r="3" spans="1:9" x14ac:dyDescent="0.25">
      <c r="A3" s="317" t="s">
        <v>209</v>
      </c>
      <c r="B3" s="318"/>
      <c r="C3" s="318"/>
      <c r="D3" s="319" t="s">
        <v>210</v>
      </c>
      <c r="E3" s="319"/>
      <c r="F3" s="319"/>
      <c r="G3" s="319"/>
      <c r="H3" s="319"/>
      <c r="I3" s="320"/>
    </row>
    <row r="4" spans="1:9" x14ac:dyDescent="0.25">
      <c r="A4" s="315" t="s">
        <v>211</v>
      </c>
      <c r="B4" s="316"/>
      <c r="C4" s="316"/>
      <c r="D4" s="319"/>
      <c r="E4" s="319"/>
      <c r="F4" s="319"/>
      <c r="G4" s="319"/>
      <c r="H4" s="319"/>
      <c r="I4" s="320"/>
    </row>
    <row r="5" spans="1:9" ht="30" customHeight="1" x14ac:dyDescent="0.25">
      <c r="A5" s="321" t="s">
        <v>212</v>
      </c>
      <c r="B5" s="322"/>
      <c r="C5" s="322"/>
      <c r="D5" s="323" t="s">
        <v>213</v>
      </c>
      <c r="E5" s="323"/>
      <c r="F5" s="323"/>
      <c r="G5" s="323"/>
      <c r="H5" s="323"/>
      <c r="I5" s="324"/>
    </row>
    <row r="6" spans="1:9" x14ac:dyDescent="0.25">
      <c r="A6" s="321" t="s">
        <v>214</v>
      </c>
      <c r="B6" s="322"/>
      <c r="C6" s="322"/>
      <c r="D6" s="319" t="s">
        <v>215</v>
      </c>
      <c r="E6" s="319"/>
      <c r="F6" s="319"/>
      <c r="G6" s="319"/>
      <c r="H6" s="319"/>
      <c r="I6" s="320"/>
    </row>
    <row r="7" spans="1:9" ht="30" customHeight="1" x14ac:dyDescent="0.25">
      <c r="A7" s="321"/>
      <c r="B7" s="322"/>
      <c r="C7" s="322"/>
      <c r="D7" s="323" t="s">
        <v>216</v>
      </c>
      <c r="E7" s="323"/>
      <c r="F7" s="323"/>
      <c r="G7" s="323"/>
      <c r="H7" s="323"/>
      <c r="I7" s="324"/>
    </row>
    <row r="8" spans="1:9" x14ac:dyDescent="0.25">
      <c r="A8" s="321"/>
      <c r="B8" s="322"/>
      <c r="C8" s="322"/>
      <c r="D8" s="319" t="s">
        <v>217</v>
      </c>
      <c r="E8" s="319"/>
      <c r="F8" s="319"/>
      <c r="G8" s="319"/>
      <c r="H8" s="319"/>
      <c r="I8" s="320"/>
    </row>
    <row r="9" spans="1:9" x14ac:dyDescent="0.25">
      <c r="A9" s="321"/>
      <c r="B9" s="322"/>
      <c r="C9" s="322"/>
      <c r="D9" s="319" t="s">
        <v>218</v>
      </c>
      <c r="E9" s="319"/>
      <c r="F9" s="319"/>
      <c r="G9" s="319"/>
      <c r="H9" s="319"/>
      <c r="I9" s="320"/>
    </row>
    <row r="10" spans="1:9" x14ac:dyDescent="0.25">
      <c r="A10" s="321"/>
      <c r="B10" s="322"/>
      <c r="C10" s="322"/>
      <c r="D10" s="319" t="s">
        <v>219</v>
      </c>
      <c r="E10" s="319"/>
      <c r="F10" s="319"/>
      <c r="G10" s="319"/>
      <c r="H10" s="319"/>
      <c r="I10" s="320"/>
    </row>
    <row r="11" spans="1:9" x14ac:dyDescent="0.25">
      <c r="A11" s="317" t="s">
        <v>220</v>
      </c>
      <c r="B11" s="318"/>
      <c r="C11" s="318"/>
      <c r="D11" s="319" t="s">
        <v>221</v>
      </c>
      <c r="E11" s="319"/>
      <c r="F11" s="319"/>
      <c r="G11" s="319"/>
      <c r="H11" s="319"/>
      <c r="I11" s="320"/>
    </row>
    <row r="12" spans="1:9" x14ac:dyDescent="0.25">
      <c r="A12" s="317" t="s">
        <v>222</v>
      </c>
      <c r="B12" s="318"/>
      <c r="C12" s="318"/>
      <c r="D12" s="319" t="s">
        <v>223</v>
      </c>
      <c r="E12" s="319"/>
      <c r="F12" s="319"/>
      <c r="G12" s="319"/>
      <c r="H12" s="319"/>
      <c r="I12" s="320"/>
    </row>
    <row r="13" spans="1:9" ht="30" customHeight="1" x14ac:dyDescent="0.25">
      <c r="A13" s="321" t="s">
        <v>224</v>
      </c>
      <c r="B13" s="322"/>
      <c r="C13" s="322"/>
      <c r="D13" s="323" t="s">
        <v>225</v>
      </c>
      <c r="E13" s="323"/>
      <c r="F13" s="323"/>
      <c r="G13" s="323"/>
      <c r="H13" s="323"/>
      <c r="I13" s="324"/>
    </row>
    <row r="14" spans="1:9" x14ac:dyDescent="0.25">
      <c r="A14" s="321"/>
      <c r="B14" s="322"/>
      <c r="C14" s="322"/>
      <c r="D14" s="319" t="s">
        <v>226</v>
      </c>
      <c r="E14" s="319"/>
      <c r="F14" s="319"/>
      <c r="G14" s="319"/>
      <c r="H14" s="319"/>
      <c r="I14" s="320"/>
    </row>
    <row r="15" spans="1:9" x14ac:dyDescent="0.25">
      <c r="A15" s="317" t="s">
        <v>227</v>
      </c>
      <c r="B15" s="318"/>
      <c r="C15" s="318"/>
      <c r="D15" s="319" t="s">
        <v>228</v>
      </c>
      <c r="E15" s="319"/>
      <c r="F15" s="319"/>
      <c r="G15" s="319"/>
      <c r="H15" s="319"/>
      <c r="I15" s="320"/>
    </row>
    <row r="16" spans="1:9" x14ac:dyDescent="0.25">
      <c r="A16" s="317" t="s">
        <v>229</v>
      </c>
      <c r="B16" s="318"/>
      <c r="C16" s="318"/>
      <c r="D16" s="319" t="s">
        <v>230</v>
      </c>
      <c r="E16" s="319"/>
      <c r="F16" s="319"/>
      <c r="G16" s="319"/>
      <c r="H16" s="319"/>
      <c r="I16" s="320"/>
    </row>
    <row r="17" spans="1:9" ht="30" customHeight="1" x14ac:dyDescent="0.25">
      <c r="A17" s="321" t="s">
        <v>231</v>
      </c>
      <c r="B17" s="322"/>
      <c r="C17" s="322"/>
      <c r="D17" s="323" t="s">
        <v>232</v>
      </c>
      <c r="E17" s="323"/>
      <c r="F17" s="323"/>
      <c r="G17" s="323"/>
      <c r="H17" s="323"/>
      <c r="I17" s="324"/>
    </row>
    <row r="18" spans="1:9" ht="30" customHeight="1" x14ac:dyDescent="0.25">
      <c r="A18" s="321"/>
      <c r="B18" s="322"/>
      <c r="C18" s="322"/>
      <c r="D18" s="323" t="s">
        <v>233</v>
      </c>
      <c r="E18" s="323"/>
      <c r="F18" s="323"/>
      <c r="G18" s="323"/>
      <c r="H18" s="323"/>
      <c r="I18" s="324"/>
    </row>
    <row r="19" spans="1:9" x14ac:dyDescent="0.25">
      <c r="A19" s="317" t="s">
        <v>234</v>
      </c>
      <c r="B19" s="318"/>
      <c r="C19" s="318"/>
      <c r="D19" s="319" t="s">
        <v>235</v>
      </c>
      <c r="E19" s="319"/>
      <c r="F19" s="319"/>
      <c r="G19" s="319"/>
      <c r="H19" s="319"/>
      <c r="I19" s="320"/>
    </row>
    <row r="20" spans="1:9" x14ac:dyDescent="0.25">
      <c r="A20" s="338" t="s">
        <v>236</v>
      </c>
      <c r="B20" s="339"/>
      <c r="C20" s="340"/>
      <c r="D20" s="341"/>
      <c r="E20" s="342"/>
      <c r="F20" s="342"/>
      <c r="G20" s="342"/>
      <c r="H20" s="342"/>
      <c r="I20" s="343"/>
    </row>
    <row r="21" spans="1:9" x14ac:dyDescent="0.25">
      <c r="A21" s="317" t="s">
        <v>237</v>
      </c>
      <c r="B21" s="318"/>
      <c r="C21" s="318"/>
      <c r="D21" s="319" t="s">
        <v>238</v>
      </c>
      <c r="E21" s="319"/>
      <c r="F21" s="319"/>
      <c r="G21" s="319"/>
      <c r="H21" s="319"/>
      <c r="I21" s="320"/>
    </row>
    <row r="22" spans="1:9" x14ac:dyDescent="0.25">
      <c r="A22" s="317" t="s">
        <v>239</v>
      </c>
      <c r="B22" s="318"/>
      <c r="C22" s="318"/>
      <c r="D22" s="319" t="s">
        <v>240</v>
      </c>
      <c r="E22" s="319"/>
      <c r="F22" s="319"/>
      <c r="G22" s="319"/>
      <c r="H22" s="319"/>
      <c r="I22" s="320"/>
    </row>
    <row r="23" spans="1:9" x14ac:dyDescent="0.25">
      <c r="A23" s="317" t="s">
        <v>241</v>
      </c>
      <c r="B23" s="318"/>
      <c r="C23" s="318"/>
      <c r="D23" s="319" t="s">
        <v>242</v>
      </c>
      <c r="E23" s="319"/>
      <c r="F23" s="319"/>
      <c r="G23" s="319"/>
      <c r="H23" s="319"/>
      <c r="I23" s="320"/>
    </row>
    <row r="24" spans="1:9" ht="30" customHeight="1" x14ac:dyDescent="0.25">
      <c r="A24" s="321" t="s">
        <v>243</v>
      </c>
      <c r="B24" s="322"/>
      <c r="C24" s="322"/>
      <c r="D24" s="323" t="s">
        <v>244</v>
      </c>
      <c r="E24" s="323"/>
      <c r="F24" s="323"/>
      <c r="G24" s="323"/>
      <c r="H24" s="323"/>
      <c r="I24" s="324"/>
    </row>
    <row r="25" spans="1:9" x14ac:dyDescent="0.25">
      <c r="A25" s="317" t="s">
        <v>245</v>
      </c>
      <c r="B25" s="318"/>
      <c r="C25" s="318"/>
      <c r="D25" s="319" t="s">
        <v>246</v>
      </c>
      <c r="E25" s="319"/>
      <c r="F25" s="319"/>
      <c r="G25" s="319"/>
      <c r="H25" s="319"/>
      <c r="I25" s="320"/>
    </row>
    <row r="26" spans="1:9" ht="30" customHeight="1" x14ac:dyDescent="0.25">
      <c r="A26" s="321" t="s">
        <v>247</v>
      </c>
      <c r="B26" s="322"/>
      <c r="C26" s="322"/>
      <c r="D26" s="323" t="s">
        <v>248</v>
      </c>
      <c r="E26" s="323"/>
      <c r="F26" s="323"/>
      <c r="G26" s="323"/>
      <c r="H26" s="323"/>
      <c r="I26" s="324"/>
    </row>
    <row r="27" spans="1:9" ht="30" customHeight="1" x14ac:dyDescent="0.25">
      <c r="A27" s="329" t="s">
        <v>249</v>
      </c>
      <c r="B27" s="330"/>
      <c r="C27" s="330"/>
      <c r="D27" s="331" t="s">
        <v>250</v>
      </c>
      <c r="E27" s="331"/>
      <c r="F27" s="331"/>
      <c r="G27" s="331"/>
      <c r="H27" s="331"/>
      <c r="I27" s="332"/>
    </row>
    <row r="28" spans="1:9" ht="30" customHeight="1" x14ac:dyDescent="0.25">
      <c r="A28" s="321" t="s">
        <v>251</v>
      </c>
      <c r="B28" s="322"/>
      <c r="C28" s="322"/>
      <c r="D28" s="323" t="s">
        <v>252</v>
      </c>
      <c r="E28" s="323"/>
      <c r="F28" s="323"/>
      <c r="G28" s="323"/>
      <c r="H28" s="323"/>
      <c r="I28" s="324"/>
    </row>
    <row r="29" spans="1:9" ht="30" customHeight="1" x14ac:dyDescent="0.25">
      <c r="A29" s="321"/>
      <c r="B29" s="322"/>
      <c r="C29" s="322"/>
      <c r="D29" s="323" t="s">
        <v>253</v>
      </c>
      <c r="E29" s="323"/>
      <c r="F29" s="323"/>
      <c r="G29" s="323"/>
      <c r="H29" s="323"/>
      <c r="I29" s="324"/>
    </row>
    <row r="30" spans="1:9" ht="30.75" customHeight="1" thickBot="1" x14ac:dyDescent="0.3">
      <c r="A30" s="325" t="s">
        <v>254</v>
      </c>
      <c r="B30" s="326"/>
      <c r="C30" s="326"/>
      <c r="D30" s="327" t="s">
        <v>255</v>
      </c>
      <c r="E30" s="327"/>
      <c r="F30" s="327"/>
      <c r="G30" s="327"/>
      <c r="H30" s="327"/>
      <c r="I30" s="328"/>
    </row>
    <row r="31" spans="1:9" ht="30.75" customHeight="1" x14ac:dyDescent="0.25">
      <c r="A31" s="166"/>
      <c r="B31" s="166"/>
      <c r="C31" s="166"/>
      <c r="D31" s="165"/>
      <c r="E31" s="165"/>
      <c r="F31" s="165"/>
      <c r="G31" s="165"/>
      <c r="H31" s="165"/>
      <c r="I31" s="165"/>
    </row>
    <row r="32" spans="1:9" ht="30.75" customHeight="1" x14ac:dyDescent="0.25">
      <c r="A32" s="166"/>
      <c r="B32" s="166"/>
      <c r="C32" s="166"/>
      <c r="D32" s="165"/>
      <c r="E32" s="165"/>
      <c r="F32" s="165"/>
      <c r="G32" s="165"/>
      <c r="H32" s="165"/>
      <c r="I32" s="165"/>
    </row>
    <row r="33" spans="1:9" ht="30.75" customHeight="1" x14ac:dyDescent="0.25">
      <c r="A33" s="344" t="s">
        <v>256</v>
      </c>
      <c r="B33" s="344"/>
      <c r="C33" s="344"/>
      <c r="D33" s="323"/>
      <c r="E33" s="323"/>
      <c r="F33" s="323"/>
      <c r="G33" s="323"/>
      <c r="H33" s="323"/>
      <c r="I33" s="323"/>
    </row>
    <row r="34" spans="1:9" ht="30" customHeight="1" x14ac:dyDescent="0.25">
      <c r="A34" s="330" t="s">
        <v>257</v>
      </c>
      <c r="B34" s="330"/>
      <c r="C34" s="330"/>
      <c r="D34" s="337" t="s">
        <v>258</v>
      </c>
      <c r="E34" s="337"/>
      <c r="F34" s="337"/>
      <c r="G34" s="337"/>
      <c r="H34" s="337"/>
      <c r="I34" s="337"/>
    </row>
    <row r="35" spans="1:9" ht="30" customHeight="1" x14ac:dyDescent="0.25">
      <c r="A35" s="336" t="s">
        <v>259</v>
      </c>
      <c r="B35" s="322"/>
      <c r="C35" s="322"/>
      <c r="D35" s="323" t="s">
        <v>260</v>
      </c>
      <c r="E35" s="323"/>
      <c r="F35" s="323"/>
      <c r="G35" s="323"/>
      <c r="H35" s="323"/>
      <c r="I35" s="323"/>
    </row>
    <row r="36" spans="1:9" x14ac:dyDescent="0.25">
      <c r="A36" s="318" t="s">
        <v>261</v>
      </c>
      <c r="B36" s="318"/>
      <c r="C36" s="318"/>
      <c r="D36" s="319" t="s">
        <v>262</v>
      </c>
      <c r="E36" s="319"/>
      <c r="F36" s="319"/>
      <c r="G36" s="319"/>
      <c r="H36" s="319"/>
      <c r="I36" s="319"/>
    </row>
    <row r="37" spans="1:9" x14ac:dyDescent="0.25">
      <c r="A37" s="318" t="s">
        <v>263</v>
      </c>
      <c r="B37" s="318"/>
      <c r="C37" s="318"/>
      <c r="D37" s="319" t="s">
        <v>264</v>
      </c>
      <c r="E37" s="319"/>
      <c r="F37" s="319"/>
      <c r="G37" s="319"/>
      <c r="H37" s="319"/>
      <c r="I37" s="319"/>
    </row>
    <row r="38" spans="1:9" x14ac:dyDescent="0.25">
      <c r="A38" s="322" t="s">
        <v>265</v>
      </c>
      <c r="B38" s="322"/>
      <c r="C38" s="322"/>
      <c r="D38" s="319" t="s">
        <v>266</v>
      </c>
      <c r="E38" s="319"/>
      <c r="F38" s="319"/>
      <c r="G38" s="319"/>
      <c r="H38" s="319"/>
      <c r="I38" s="319"/>
    </row>
    <row r="39" spans="1:9" ht="30" customHeight="1" x14ac:dyDescent="0.25">
      <c r="A39" s="322"/>
      <c r="B39" s="322"/>
      <c r="C39" s="322"/>
      <c r="D39" s="323" t="s">
        <v>267</v>
      </c>
      <c r="E39" s="323"/>
      <c r="F39" s="323"/>
      <c r="G39" s="323"/>
      <c r="H39" s="323"/>
      <c r="I39" s="323"/>
    </row>
    <row r="40" spans="1:9" ht="30" customHeight="1" x14ac:dyDescent="0.25">
      <c r="A40" s="322"/>
      <c r="B40" s="322"/>
      <c r="C40" s="322"/>
      <c r="D40" s="323" t="s">
        <v>268</v>
      </c>
      <c r="E40" s="323"/>
      <c r="F40" s="323"/>
      <c r="G40" s="323"/>
      <c r="H40" s="323"/>
      <c r="I40" s="323"/>
    </row>
    <row r="41" spans="1:9" ht="30" customHeight="1" x14ac:dyDescent="0.25">
      <c r="A41" s="322"/>
      <c r="B41" s="322"/>
      <c r="C41" s="322"/>
      <c r="D41" s="323" t="s">
        <v>269</v>
      </c>
      <c r="E41" s="323"/>
      <c r="F41" s="323"/>
      <c r="G41" s="323"/>
      <c r="H41" s="323"/>
      <c r="I41" s="323"/>
    </row>
    <row r="42" spans="1:9" x14ac:dyDescent="0.25">
      <c r="A42" s="322" t="s">
        <v>270</v>
      </c>
      <c r="B42" s="322"/>
      <c r="C42" s="322"/>
      <c r="D42" s="319" t="s">
        <v>271</v>
      </c>
      <c r="E42" s="319"/>
      <c r="F42" s="319"/>
      <c r="G42" s="319"/>
      <c r="H42" s="319"/>
      <c r="I42" s="319"/>
    </row>
    <row r="43" spans="1:9" ht="30" customHeight="1" x14ac:dyDescent="0.25">
      <c r="A43" s="322"/>
      <c r="B43" s="322"/>
      <c r="C43" s="322"/>
      <c r="D43" s="323" t="s">
        <v>272</v>
      </c>
      <c r="E43" s="323"/>
      <c r="F43" s="323"/>
      <c r="G43" s="323"/>
      <c r="H43" s="323"/>
      <c r="I43" s="323"/>
    </row>
    <row r="44" spans="1:9" ht="30" customHeight="1" x14ac:dyDescent="0.25">
      <c r="A44" s="322"/>
      <c r="B44" s="322"/>
      <c r="C44" s="322"/>
      <c r="D44" s="323" t="s">
        <v>273</v>
      </c>
      <c r="E44" s="323"/>
      <c r="F44" s="323"/>
      <c r="G44" s="323"/>
      <c r="H44" s="323"/>
      <c r="I44" s="323"/>
    </row>
    <row r="45" spans="1:9" x14ac:dyDescent="0.25">
      <c r="A45" s="322"/>
      <c r="B45" s="322"/>
      <c r="C45" s="322"/>
      <c r="D45" s="319" t="s">
        <v>274</v>
      </c>
      <c r="E45" s="319"/>
      <c r="F45" s="319"/>
      <c r="G45" s="319"/>
      <c r="H45" s="319"/>
      <c r="I45" s="319"/>
    </row>
    <row r="46" spans="1:9" x14ac:dyDescent="0.25">
      <c r="A46" s="322"/>
      <c r="B46" s="322"/>
      <c r="C46" s="322"/>
      <c r="D46" s="319" t="s">
        <v>275</v>
      </c>
      <c r="E46" s="319"/>
      <c r="F46" s="319"/>
      <c r="G46" s="319"/>
      <c r="H46" s="319"/>
      <c r="I46" s="319"/>
    </row>
    <row r="47" spans="1:9" ht="30" customHeight="1" x14ac:dyDescent="0.25">
      <c r="A47" s="322"/>
      <c r="B47" s="322"/>
      <c r="C47" s="322"/>
      <c r="D47" s="323" t="s">
        <v>276</v>
      </c>
      <c r="E47" s="323"/>
      <c r="F47" s="323"/>
      <c r="G47" s="323"/>
      <c r="H47" s="323"/>
      <c r="I47" s="323"/>
    </row>
    <row r="48" spans="1:9" x14ac:dyDescent="0.25">
      <c r="A48" s="322" t="s">
        <v>277</v>
      </c>
      <c r="B48" s="322"/>
      <c r="C48" s="322"/>
      <c r="D48" s="319" t="s">
        <v>278</v>
      </c>
      <c r="E48" s="319"/>
      <c r="F48" s="319"/>
      <c r="G48" s="319"/>
      <c r="H48" s="319"/>
      <c r="I48" s="319"/>
    </row>
    <row r="49" spans="1:9" x14ac:dyDescent="0.25">
      <c r="A49" s="322"/>
      <c r="B49" s="322"/>
      <c r="C49" s="322"/>
      <c r="D49" s="319" t="s">
        <v>279</v>
      </c>
      <c r="E49" s="319"/>
      <c r="F49" s="319"/>
      <c r="G49" s="319"/>
      <c r="H49" s="319"/>
      <c r="I49" s="319"/>
    </row>
    <row r="50" spans="1:9" x14ac:dyDescent="0.25">
      <c r="A50" s="322"/>
      <c r="B50" s="322"/>
      <c r="C50" s="322"/>
      <c r="D50" s="319" t="s">
        <v>280</v>
      </c>
      <c r="E50" s="319"/>
      <c r="F50" s="319"/>
      <c r="G50" s="319"/>
      <c r="H50" s="319"/>
      <c r="I50" s="319"/>
    </row>
    <row r="51" spans="1:9" x14ac:dyDescent="0.25">
      <c r="A51" s="336" t="s">
        <v>281</v>
      </c>
      <c r="B51" s="336"/>
      <c r="C51" s="336"/>
      <c r="D51" s="319" t="s">
        <v>282</v>
      </c>
      <c r="E51" s="319"/>
      <c r="F51" s="319"/>
      <c r="G51" s="319"/>
      <c r="H51" s="319"/>
      <c r="I51" s="319"/>
    </row>
    <row r="52" spans="1:9" x14ac:dyDescent="0.25">
      <c r="A52" s="336"/>
      <c r="B52" s="336"/>
      <c r="C52" s="336"/>
      <c r="D52" s="319" t="s">
        <v>283</v>
      </c>
      <c r="E52" s="319"/>
      <c r="F52" s="319"/>
      <c r="G52" s="319"/>
      <c r="H52" s="319"/>
      <c r="I52" s="319"/>
    </row>
    <row r="53" spans="1:9" x14ac:dyDescent="0.25">
      <c r="A53" s="336"/>
      <c r="B53" s="336"/>
      <c r="C53" s="336"/>
      <c r="D53" s="319" t="s">
        <v>284</v>
      </c>
      <c r="E53" s="319"/>
      <c r="F53" s="319"/>
      <c r="G53" s="319"/>
      <c r="H53" s="319"/>
      <c r="I53" s="319"/>
    </row>
    <row r="54" spans="1:9" ht="30" customHeight="1" x14ac:dyDescent="0.25">
      <c r="A54" s="336" t="s">
        <v>285</v>
      </c>
      <c r="B54" s="336"/>
      <c r="C54" s="336"/>
      <c r="D54" s="323" t="s">
        <v>286</v>
      </c>
      <c r="E54" s="323"/>
      <c r="F54" s="323"/>
      <c r="G54" s="323"/>
      <c r="H54" s="323"/>
      <c r="I54" s="323"/>
    </row>
    <row r="55" spans="1:9" x14ac:dyDescent="0.25">
      <c r="A55" s="322" t="s">
        <v>287</v>
      </c>
      <c r="B55" s="322"/>
      <c r="C55" s="322"/>
      <c r="D55" s="319" t="s">
        <v>288</v>
      </c>
      <c r="E55" s="319"/>
      <c r="F55" s="319"/>
      <c r="G55" s="319"/>
      <c r="H55" s="319"/>
      <c r="I55" s="319"/>
    </row>
    <row r="56" spans="1:9" x14ac:dyDescent="0.25">
      <c r="A56" s="322"/>
      <c r="B56" s="322"/>
      <c r="C56" s="322"/>
      <c r="D56" s="319" t="s">
        <v>289</v>
      </c>
      <c r="E56" s="319"/>
      <c r="F56" s="319"/>
      <c r="G56" s="319"/>
      <c r="H56" s="319"/>
      <c r="I56" s="319"/>
    </row>
    <row r="57" spans="1:9" x14ac:dyDescent="0.25">
      <c r="A57" s="322"/>
      <c r="B57" s="322"/>
      <c r="C57" s="322"/>
      <c r="D57" s="319" t="s">
        <v>290</v>
      </c>
      <c r="E57" s="319"/>
      <c r="F57" s="319"/>
      <c r="G57" s="319"/>
      <c r="H57" s="319"/>
      <c r="I57" s="319"/>
    </row>
    <row r="58" spans="1:9" x14ac:dyDescent="0.25">
      <c r="A58" s="318" t="s">
        <v>291</v>
      </c>
      <c r="B58" s="318"/>
      <c r="C58" s="318"/>
      <c r="D58" s="319" t="s">
        <v>292</v>
      </c>
      <c r="E58" s="319"/>
      <c r="F58" s="319"/>
      <c r="G58" s="319"/>
      <c r="H58" s="319"/>
      <c r="I58" s="319"/>
    </row>
    <row r="59" spans="1:9" ht="30" customHeight="1" x14ac:dyDescent="0.25">
      <c r="A59" s="322" t="s">
        <v>293</v>
      </c>
      <c r="B59" s="322"/>
      <c r="C59" s="322"/>
      <c r="D59" s="323" t="s">
        <v>294</v>
      </c>
      <c r="E59" s="323"/>
      <c r="F59" s="323"/>
      <c r="G59" s="323"/>
      <c r="H59" s="323"/>
      <c r="I59" s="323"/>
    </row>
    <row r="60" spans="1:9" ht="30" customHeight="1" x14ac:dyDescent="0.25">
      <c r="A60" s="322" t="s">
        <v>295</v>
      </c>
      <c r="B60" s="322"/>
      <c r="C60" s="322"/>
      <c r="D60" s="323" t="s">
        <v>296</v>
      </c>
      <c r="E60" s="323"/>
      <c r="F60" s="323"/>
      <c r="G60" s="323"/>
      <c r="H60" s="323"/>
      <c r="I60" s="323"/>
    </row>
    <row r="61" spans="1:9" x14ac:dyDescent="0.25">
      <c r="A61" s="318" t="s">
        <v>297</v>
      </c>
      <c r="B61" s="318"/>
      <c r="C61" s="318"/>
      <c r="D61" s="319" t="s">
        <v>298</v>
      </c>
      <c r="E61" s="319"/>
      <c r="F61" s="319"/>
      <c r="G61" s="319"/>
      <c r="H61" s="319"/>
      <c r="I61" s="319"/>
    </row>
  </sheetData>
  <mergeCells count="96">
    <mergeCell ref="D45:I45"/>
    <mergeCell ref="D46:I46"/>
    <mergeCell ref="D61:I61"/>
    <mergeCell ref="A61:C61"/>
    <mergeCell ref="D33:I33"/>
    <mergeCell ref="D44:I44"/>
    <mergeCell ref="A36:C36"/>
    <mergeCell ref="A37:C37"/>
    <mergeCell ref="D36:I36"/>
    <mergeCell ref="D37:I37"/>
    <mergeCell ref="D47:I47"/>
    <mergeCell ref="A33:C33"/>
    <mergeCell ref="D38:I38"/>
    <mergeCell ref="D39:I39"/>
    <mergeCell ref="D40:I40"/>
    <mergeCell ref="A20:C20"/>
    <mergeCell ref="D20:I20"/>
    <mergeCell ref="A60:C60"/>
    <mergeCell ref="D60:I60"/>
    <mergeCell ref="D50:I50"/>
    <mergeCell ref="D51:I51"/>
    <mergeCell ref="D52:I52"/>
    <mergeCell ref="A55:C57"/>
    <mergeCell ref="A42:C47"/>
    <mergeCell ref="A48:C50"/>
    <mergeCell ref="A51:C53"/>
    <mergeCell ref="D48:I48"/>
    <mergeCell ref="D49:I49"/>
    <mergeCell ref="D53:I53"/>
    <mergeCell ref="D42:I42"/>
    <mergeCell ref="D43:I43"/>
    <mergeCell ref="A1:I1"/>
    <mergeCell ref="A58:C58"/>
    <mergeCell ref="D58:I58"/>
    <mergeCell ref="D59:I59"/>
    <mergeCell ref="A59:C59"/>
    <mergeCell ref="D54:I54"/>
    <mergeCell ref="A54:C54"/>
    <mergeCell ref="D55:I55"/>
    <mergeCell ref="D56:I56"/>
    <mergeCell ref="D57:I57"/>
    <mergeCell ref="D41:I41"/>
    <mergeCell ref="A38:C41"/>
    <mergeCell ref="A34:C34"/>
    <mergeCell ref="A35:C35"/>
    <mergeCell ref="D34:I34"/>
    <mergeCell ref="D35:I35"/>
    <mergeCell ref="A30:C30"/>
    <mergeCell ref="D30:I30"/>
    <mergeCell ref="D23:I23"/>
    <mergeCell ref="A23:C23"/>
    <mergeCell ref="A24:C24"/>
    <mergeCell ref="A25:C25"/>
    <mergeCell ref="A26:C26"/>
    <mergeCell ref="D24:I24"/>
    <mergeCell ref="D25:I25"/>
    <mergeCell ref="D26:I26"/>
    <mergeCell ref="A27:C27"/>
    <mergeCell ref="D27:I27"/>
    <mergeCell ref="D28:I28"/>
    <mergeCell ref="D29:I29"/>
    <mergeCell ref="A28:C29"/>
    <mergeCell ref="D18:I18"/>
    <mergeCell ref="D22:I22"/>
    <mergeCell ref="A22:C22"/>
    <mergeCell ref="D13:I13"/>
    <mergeCell ref="D14:I14"/>
    <mergeCell ref="A13:C14"/>
    <mergeCell ref="D15:I15"/>
    <mergeCell ref="A15:C15"/>
    <mergeCell ref="D16:I16"/>
    <mergeCell ref="A16:C16"/>
    <mergeCell ref="A17:C18"/>
    <mergeCell ref="D17:I17"/>
    <mergeCell ref="D19:I19"/>
    <mergeCell ref="A19:C19"/>
    <mergeCell ref="D21:I21"/>
    <mergeCell ref="A21:C21"/>
    <mergeCell ref="A11:C11"/>
    <mergeCell ref="D11:I11"/>
    <mergeCell ref="D12:I12"/>
    <mergeCell ref="A12:C12"/>
    <mergeCell ref="A6:C10"/>
    <mergeCell ref="D6:I6"/>
    <mergeCell ref="D7:I7"/>
    <mergeCell ref="D8:I8"/>
    <mergeCell ref="D9:I9"/>
    <mergeCell ref="D10:I10"/>
    <mergeCell ref="A2:C2"/>
    <mergeCell ref="A3:C3"/>
    <mergeCell ref="D2:I2"/>
    <mergeCell ref="D3:I3"/>
    <mergeCell ref="A5:C5"/>
    <mergeCell ref="D5:I5"/>
    <mergeCell ref="A4:C4"/>
    <mergeCell ref="D4:I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zoomScaleNormal="100" workbookViewId="0">
      <selection sqref="A1:M2"/>
    </sheetView>
  </sheetViews>
  <sheetFormatPr defaultColWidth="9.140625" defaultRowHeight="12" x14ac:dyDescent="0.2"/>
  <cols>
    <col min="1" max="1" width="55.28515625" style="1" customWidth="1"/>
    <col min="2" max="13" width="13.7109375" style="3" customWidth="1"/>
    <col min="14" max="16384" width="9.140625" style="1"/>
  </cols>
  <sheetData>
    <row r="1" spans="1:13" ht="15" customHeight="1" x14ac:dyDescent="0.2">
      <c r="A1" s="348" t="s">
        <v>359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</row>
    <row r="2" spans="1:13" ht="10.5" customHeight="1" x14ac:dyDescent="0.2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</row>
    <row r="3" spans="1:13" ht="15.75" x14ac:dyDescent="0.25">
      <c r="A3" s="14" t="s">
        <v>299</v>
      </c>
      <c r="B3" s="16" t="s">
        <v>300</v>
      </c>
      <c r="C3" s="16" t="s">
        <v>301</v>
      </c>
      <c r="D3" s="16" t="s">
        <v>302</v>
      </c>
      <c r="E3" s="16" t="s">
        <v>303</v>
      </c>
      <c r="F3" s="16" t="s">
        <v>304</v>
      </c>
      <c r="G3" s="16" t="s">
        <v>305</v>
      </c>
      <c r="H3" s="16" t="s">
        <v>306</v>
      </c>
      <c r="I3" s="16" t="s">
        <v>307</v>
      </c>
      <c r="J3" s="16" t="s">
        <v>308</v>
      </c>
      <c r="K3" s="16" t="s">
        <v>309</v>
      </c>
      <c r="L3" s="16" t="s">
        <v>310</v>
      </c>
      <c r="M3" s="16" t="s">
        <v>311</v>
      </c>
    </row>
    <row r="4" spans="1:13" ht="17.25" customHeight="1" x14ac:dyDescent="0.25">
      <c r="A4" s="10" t="s">
        <v>312</v>
      </c>
      <c r="B4" s="48">
        <v>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16.5" customHeight="1" x14ac:dyDescent="0.25">
      <c r="A5" s="10" t="s">
        <v>313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15.75" x14ac:dyDescent="0.25">
      <c r="A6" s="9" t="s">
        <v>314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15.75" x14ac:dyDescent="0.25">
      <c r="A7" s="18" t="s">
        <v>315</v>
      </c>
      <c r="B7" s="19">
        <f>SUM(B4:B6)</f>
        <v>0</v>
      </c>
      <c r="C7" s="19">
        <f t="shared" ref="C7:M7" si="0">SUM(C4:C6)</f>
        <v>0</v>
      </c>
      <c r="D7" s="19">
        <f t="shared" si="0"/>
        <v>0</v>
      </c>
      <c r="E7" s="19">
        <f t="shared" si="0"/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</row>
    <row r="8" spans="1:13" ht="15.75" x14ac:dyDescent="0.25">
      <c r="A8" s="345"/>
      <c r="B8" s="346"/>
      <c r="C8" s="346"/>
      <c r="D8" s="346"/>
      <c r="E8" s="7"/>
      <c r="F8" s="7"/>
      <c r="G8" s="7"/>
      <c r="H8" s="7"/>
      <c r="I8" s="7"/>
      <c r="J8" s="7"/>
      <c r="K8" s="7"/>
      <c r="L8" s="7"/>
      <c r="M8" s="7"/>
    </row>
    <row r="9" spans="1:13" ht="15.75" x14ac:dyDescent="0.25">
      <c r="A9" s="193" t="s">
        <v>316</v>
      </c>
      <c r="B9" s="16" t="s">
        <v>300</v>
      </c>
      <c r="C9" s="16" t="s">
        <v>301</v>
      </c>
      <c r="D9" s="16" t="s">
        <v>302</v>
      </c>
      <c r="E9" s="16" t="s">
        <v>303</v>
      </c>
      <c r="F9" s="16" t="s">
        <v>304</v>
      </c>
      <c r="G9" s="16" t="s">
        <v>305</v>
      </c>
      <c r="H9" s="16" t="s">
        <v>306</v>
      </c>
      <c r="I9" s="16" t="s">
        <v>307</v>
      </c>
      <c r="J9" s="16" t="s">
        <v>308</v>
      </c>
      <c r="K9" s="16" t="s">
        <v>309</v>
      </c>
      <c r="L9" s="16" t="s">
        <v>310</v>
      </c>
      <c r="M9" s="16" t="s">
        <v>311</v>
      </c>
    </row>
    <row r="10" spans="1:13" ht="30" x14ac:dyDescent="0.25">
      <c r="A10" s="11" t="s">
        <v>317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30" x14ac:dyDescent="0.25">
      <c r="A11" s="11" t="s">
        <v>318</v>
      </c>
      <c r="B11" s="37">
        <f>B7*0.0765</f>
        <v>0</v>
      </c>
      <c r="C11" s="17">
        <f>C7*0.0765</f>
        <v>0</v>
      </c>
      <c r="D11" s="17">
        <f t="shared" ref="D11:M11" si="1">D7*0.0765</f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H11" s="17">
        <f t="shared" si="1"/>
        <v>0</v>
      </c>
      <c r="I11" s="17">
        <f t="shared" si="1"/>
        <v>0</v>
      </c>
      <c r="J11" s="17">
        <f t="shared" si="1"/>
        <v>0</v>
      </c>
      <c r="K11" s="17">
        <f t="shared" si="1"/>
        <v>0</v>
      </c>
      <c r="L11" s="17">
        <f t="shared" si="1"/>
        <v>0</v>
      </c>
      <c r="M11" s="17">
        <f t="shared" si="1"/>
        <v>0</v>
      </c>
    </row>
    <row r="12" spans="1:13" ht="15.75" x14ac:dyDescent="0.25">
      <c r="A12" s="9" t="s">
        <v>319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13" ht="15.75" x14ac:dyDescent="0.25">
      <c r="A13" s="9" t="s">
        <v>320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13" ht="15.75" x14ac:dyDescent="0.25">
      <c r="A14" s="9" t="s">
        <v>321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13" ht="15.75" x14ac:dyDescent="0.25">
      <c r="A15" s="18" t="s">
        <v>322</v>
      </c>
      <c r="B15" s="35">
        <f>SUM(B10:B14)</f>
        <v>0</v>
      </c>
      <c r="C15" s="35">
        <f t="shared" ref="C15:M15" si="2">SUM(C10:C14)</f>
        <v>0</v>
      </c>
      <c r="D15" s="35">
        <f t="shared" si="2"/>
        <v>0</v>
      </c>
      <c r="E15" s="35">
        <f t="shared" si="2"/>
        <v>0</v>
      </c>
      <c r="F15" s="35">
        <f t="shared" si="2"/>
        <v>0</v>
      </c>
      <c r="G15" s="35">
        <f t="shared" si="2"/>
        <v>0</v>
      </c>
      <c r="H15" s="35">
        <f t="shared" si="2"/>
        <v>0</v>
      </c>
      <c r="I15" s="35">
        <f t="shared" si="2"/>
        <v>0</v>
      </c>
      <c r="J15" s="35">
        <f t="shared" si="2"/>
        <v>0</v>
      </c>
      <c r="K15" s="35">
        <f t="shared" si="2"/>
        <v>0</v>
      </c>
      <c r="L15" s="35">
        <f t="shared" si="2"/>
        <v>0</v>
      </c>
      <c r="M15" s="35">
        <f t="shared" si="2"/>
        <v>0</v>
      </c>
    </row>
    <row r="16" spans="1:13" ht="15.75" x14ac:dyDescent="0.25">
      <c r="A16" s="6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15.75" x14ac:dyDescent="0.25">
      <c r="A17" s="193" t="s">
        <v>323</v>
      </c>
      <c r="B17" s="16" t="s">
        <v>300</v>
      </c>
      <c r="C17" s="16" t="s">
        <v>301</v>
      </c>
      <c r="D17" s="16" t="s">
        <v>302</v>
      </c>
      <c r="E17" s="16" t="s">
        <v>303</v>
      </c>
      <c r="F17" s="16" t="s">
        <v>304</v>
      </c>
      <c r="G17" s="16" t="s">
        <v>305</v>
      </c>
      <c r="H17" s="16" t="s">
        <v>306</v>
      </c>
      <c r="I17" s="16" t="s">
        <v>307</v>
      </c>
      <c r="J17" s="16" t="s">
        <v>308</v>
      </c>
      <c r="K17" s="16" t="s">
        <v>309</v>
      </c>
      <c r="L17" s="16" t="s">
        <v>310</v>
      </c>
      <c r="M17" s="16" t="s">
        <v>311</v>
      </c>
    </row>
    <row r="18" spans="1:13" ht="15.75" x14ac:dyDescent="0.25">
      <c r="A18" s="11" t="s">
        <v>324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1:13" ht="15.75" customHeight="1" x14ac:dyDescent="0.25">
      <c r="A19" s="18" t="s">
        <v>325</v>
      </c>
      <c r="B19" s="49">
        <f>(B7-B15)+B18</f>
        <v>0</v>
      </c>
      <c r="C19" s="49">
        <f t="shared" ref="C19:M19" si="3">(C7-C15)+C18</f>
        <v>0</v>
      </c>
      <c r="D19" s="49">
        <f t="shared" si="3"/>
        <v>0</v>
      </c>
      <c r="E19" s="49">
        <f t="shared" si="3"/>
        <v>0</v>
      </c>
      <c r="F19" s="49">
        <f t="shared" si="3"/>
        <v>0</v>
      </c>
      <c r="G19" s="49">
        <f t="shared" si="3"/>
        <v>0</v>
      </c>
      <c r="H19" s="49">
        <f t="shared" si="3"/>
        <v>0</v>
      </c>
      <c r="I19" s="49">
        <f t="shared" si="3"/>
        <v>0</v>
      </c>
      <c r="J19" s="49">
        <f t="shared" si="3"/>
        <v>0</v>
      </c>
      <c r="K19" s="49">
        <f t="shared" si="3"/>
        <v>0</v>
      </c>
      <c r="L19" s="49">
        <f t="shared" si="3"/>
        <v>0</v>
      </c>
      <c r="M19" s="49">
        <f t="shared" si="3"/>
        <v>0</v>
      </c>
    </row>
    <row r="20" spans="1:13" ht="15.75" x14ac:dyDescent="0.25">
      <c r="A20" s="7"/>
      <c r="B20" s="22"/>
      <c r="C20" s="7"/>
      <c r="D20" s="22"/>
      <c r="E20" s="7"/>
      <c r="F20" s="22"/>
      <c r="G20" s="7"/>
      <c r="H20" s="22"/>
      <c r="I20" s="7"/>
      <c r="J20" s="22"/>
      <c r="K20" s="7"/>
      <c r="L20" s="22"/>
      <c r="M20" s="7"/>
    </row>
    <row r="21" spans="1:13" ht="15.75" x14ac:dyDescent="0.25">
      <c r="A21" s="67" t="s">
        <v>326</v>
      </c>
      <c r="B21" s="16" t="s">
        <v>300</v>
      </c>
      <c r="C21" s="16" t="s">
        <v>301</v>
      </c>
      <c r="D21" s="16" t="s">
        <v>302</v>
      </c>
      <c r="E21" s="16" t="s">
        <v>303</v>
      </c>
      <c r="F21" s="16" t="s">
        <v>304</v>
      </c>
      <c r="G21" s="16" t="s">
        <v>305</v>
      </c>
      <c r="H21" s="16" t="s">
        <v>306</v>
      </c>
      <c r="I21" s="16" t="s">
        <v>307</v>
      </c>
      <c r="J21" s="16" t="s">
        <v>308</v>
      </c>
      <c r="K21" s="16" t="s">
        <v>309</v>
      </c>
      <c r="L21" s="16" t="s">
        <v>310</v>
      </c>
      <c r="M21" s="16" t="s">
        <v>311</v>
      </c>
    </row>
    <row r="22" spans="1:13" ht="15.75" x14ac:dyDescent="0.25">
      <c r="A22" s="34" t="s">
        <v>327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3" ht="15.75" x14ac:dyDescent="0.25">
      <c r="A23" s="34" t="s">
        <v>328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spans="1:13" ht="15.75" x14ac:dyDescent="0.25">
      <c r="A24" s="18" t="s">
        <v>329</v>
      </c>
      <c r="B24" s="23">
        <f>SUM(B22:B23)</f>
        <v>0</v>
      </c>
      <c r="C24" s="23">
        <f t="shared" ref="C24:M24" si="4">SUM(C22:C23)</f>
        <v>0</v>
      </c>
      <c r="D24" s="23">
        <f t="shared" si="4"/>
        <v>0</v>
      </c>
      <c r="E24" s="23">
        <f t="shared" si="4"/>
        <v>0</v>
      </c>
      <c r="F24" s="23">
        <f t="shared" si="4"/>
        <v>0</v>
      </c>
      <c r="G24" s="23">
        <f t="shared" si="4"/>
        <v>0</v>
      </c>
      <c r="H24" s="23">
        <f t="shared" si="4"/>
        <v>0</v>
      </c>
      <c r="I24" s="23">
        <f t="shared" si="4"/>
        <v>0</v>
      </c>
      <c r="J24" s="23">
        <f t="shared" si="4"/>
        <v>0</v>
      </c>
      <c r="K24" s="23">
        <f t="shared" si="4"/>
        <v>0</v>
      </c>
      <c r="L24" s="23">
        <f t="shared" si="4"/>
        <v>0</v>
      </c>
      <c r="M24" s="23">
        <f t="shared" si="4"/>
        <v>0</v>
      </c>
    </row>
    <row r="25" spans="1:13" ht="13.5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ht="15.75" x14ac:dyDescent="0.25">
      <c r="A26" s="18" t="s">
        <v>330</v>
      </c>
      <c r="B26" s="19">
        <f t="shared" ref="B26:M26" si="5">B19-B24</f>
        <v>0</v>
      </c>
      <c r="C26" s="19">
        <f t="shared" si="5"/>
        <v>0</v>
      </c>
      <c r="D26" s="19">
        <f t="shared" si="5"/>
        <v>0</v>
      </c>
      <c r="E26" s="19">
        <f t="shared" si="5"/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  <c r="J26" s="19">
        <f t="shared" si="5"/>
        <v>0</v>
      </c>
      <c r="K26" s="19">
        <f t="shared" si="5"/>
        <v>0</v>
      </c>
      <c r="L26" s="19">
        <f t="shared" si="5"/>
        <v>0</v>
      </c>
      <c r="M26" s="19">
        <f t="shared" si="5"/>
        <v>0</v>
      </c>
    </row>
    <row r="27" spans="1:13" ht="15.75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.75" customHeight="1" x14ac:dyDescent="0.2">
      <c r="A28" s="349" t="s">
        <v>331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</row>
    <row r="29" spans="1:13" s="2" customFormat="1" ht="9.75" customHeight="1" x14ac:dyDescent="0.2">
      <c r="A29" s="350"/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</row>
    <row r="30" spans="1:13" s="2" customFormat="1" ht="15" customHeight="1" x14ac:dyDescent="0.25">
      <c r="A30" s="25" t="s">
        <v>332</v>
      </c>
      <c r="B30" s="26" t="s">
        <v>300</v>
      </c>
      <c r="C30" s="26" t="s">
        <v>301</v>
      </c>
      <c r="D30" s="26" t="s">
        <v>302</v>
      </c>
      <c r="E30" s="26" t="s">
        <v>303</v>
      </c>
      <c r="F30" s="26" t="s">
        <v>304</v>
      </c>
      <c r="G30" s="26" t="s">
        <v>305</v>
      </c>
      <c r="H30" s="26" t="s">
        <v>306</v>
      </c>
      <c r="I30" s="26" t="s">
        <v>307</v>
      </c>
      <c r="J30" s="26" t="s">
        <v>308</v>
      </c>
      <c r="K30" s="26" t="s">
        <v>309</v>
      </c>
      <c r="L30" s="26" t="s">
        <v>310</v>
      </c>
      <c r="M30" s="26" t="s">
        <v>311</v>
      </c>
    </row>
    <row r="31" spans="1:13" s="2" customFormat="1" ht="32.25" customHeight="1" x14ac:dyDescent="0.25">
      <c r="A31" s="11" t="s">
        <v>333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</row>
    <row r="32" spans="1:13" s="2" customFormat="1" ht="30" customHeight="1" x14ac:dyDescent="0.25">
      <c r="A32" s="12" t="s">
        <v>334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</row>
    <row r="33" spans="1:13" s="2" customFormat="1" ht="35.25" customHeight="1" x14ac:dyDescent="0.25">
      <c r="A33" s="12" t="s">
        <v>335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2" customFormat="1" ht="39" customHeight="1" x14ac:dyDescent="0.25">
      <c r="A34" s="11" t="s">
        <v>336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</row>
    <row r="35" spans="1:13" s="2" customFormat="1" ht="33" customHeight="1" x14ac:dyDescent="0.25">
      <c r="A35" s="11" t="s">
        <v>337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  <row r="36" spans="1:13" s="2" customFormat="1" ht="33.75" customHeight="1" x14ac:dyDescent="0.25">
      <c r="A36" s="11" t="s">
        <v>338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</row>
    <row r="37" spans="1:13" s="2" customFormat="1" ht="33.75" customHeight="1" x14ac:dyDescent="0.25">
      <c r="A37" s="11" t="s">
        <v>339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</row>
    <row r="38" spans="1:13" s="2" customFormat="1" ht="35.25" customHeight="1" x14ac:dyDescent="0.25">
      <c r="A38" s="11" t="s">
        <v>340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3" s="2" customFormat="1" ht="34.5" customHeight="1" x14ac:dyDescent="0.25">
      <c r="A39" s="11" t="s">
        <v>341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</row>
    <row r="40" spans="1:13" s="2" customFormat="1" ht="48" customHeight="1" x14ac:dyDescent="0.25">
      <c r="A40" s="11" t="s">
        <v>342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1:13" s="2" customFormat="1" ht="36" customHeight="1" x14ac:dyDescent="0.25">
      <c r="A41" s="11" t="s">
        <v>343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</row>
    <row r="42" spans="1:13" s="2" customFormat="1" ht="48" customHeight="1" x14ac:dyDescent="0.25">
      <c r="A42" s="11" t="s">
        <v>344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</row>
    <row r="43" spans="1:13" s="2" customFormat="1" ht="29.25" customHeight="1" x14ac:dyDescent="0.25">
      <c r="A43" s="11" t="s">
        <v>345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</row>
    <row r="44" spans="1:13" s="2" customFormat="1" ht="33.950000000000003" customHeight="1" x14ac:dyDescent="0.25">
      <c r="A44" s="11" t="s">
        <v>346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</row>
    <row r="45" spans="1:13" s="2" customFormat="1" ht="15.75" x14ac:dyDescent="0.25">
      <c r="A45" s="33" t="s">
        <v>347</v>
      </c>
      <c r="B45" s="27">
        <f>SUM(B31:B44)</f>
        <v>0</v>
      </c>
      <c r="C45" s="27">
        <f t="shared" ref="C45:M45" si="6">SUM(C31:C44)</f>
        <v>0</v>
      </c>
      <c r="D45" s="27">
        <f t="shared" si="6"/>
        <v>0</v>
      </c>
      <c r="E45" s="27">
        <f t="shared" si="6"/>
        <v>0</v>
      </c>
      <c r="F45" s="27">
        <f t="shared" si="6"/>
        <v>0</v>
      </c>
      <c r="G45" s="27">
        <f t="shared" si="6"/>
        <v>0</v>
      </c>
      <c r="H45" s="27">
        <f t="shared" si="6"/>
        <v>0</v>
      </c>
      <c r="I45" s="27">
        <f t="shared" si="6"/>
        <v>0</v>
      </c>
      <c r="J45" s="27">
        <f t="shared" si="6"/>
        <v>0</v>
      </c>
      <c r="K45" s="27">
        <f t="shared" si="6"/>
        <v>0</v>
      </c>
      <c r="L45" s="27">
        <f t="shared" si="6"/>
        <v>0</v>
      </c>
      <c r="M45" s="27">
        <f t="shared" si="6"/>
        <v>0</v>
      </c>
    </row>
    <row r="46" spans="1:13" s="2" customFormat="1" ht="15.75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 s="2" customFormat="1" ht="31.5" x14ac:dyDescent="0.25">
      <c r="A47" s="33" t="s">
        <v>348</v>
      </c>
      <c r="B47" s="27">
        <f t="shared" ref="B47:M47" si="7">B26-B45</f>
        <v>0</v>
      </c>
      <c r="C47" s="27">
        <f t="shared" si="7"/>
        <v>0</v>
      </c>
      <c r="D47" s="27">
        <f t="shared" si="7"/>
        <v>0</v>
      </c>
      <c r="E47" s="27">
        <f t="shared" si="7"/>
        <v>0</v>
      </c>
      <c r="F47" s="27">
        <f t="shared" si="7"/>
        <v>0</v>
      </c>
      <c r="G47" s="27">
        <f t="shared" si="7"/>
        <v>0</v>
      </c>
      <c r="H47" s="27">
        <f t="shared" si="7"/>
        <v>0</v>
      </c>
      <c r="I47" s="27">
        <f t="shared" si="7"/>
        <v>0</v>
      </c>
      <c r="J47" s="27">
        <f t="shared" si="7"/>
        <v>0</v>
      </c>
      <c r="K47" s="27">
        <f t="shared" si="7"/>
        <v>0</v>
      </c>
      <c r="L47" s="27">
        <f t="shared" si="7"/>
        <v>0</v>
      </c>
      <c r="M47" s="27">
        <f t="shared" si="7"/>
        <v>0</v>
      </c>
    </row>
    <row r="48" spans="1:13" s="38" customFormat="1" ht="15.75" customHeight="1" x14ac:dyDescent="0.2">
      <c r="A48" s="351" t="s">
        <v>349</v>
      </c>
      <c r="B48" s="351"/>
      <c r="C48" s="351"/>
      <c r="D48" s="351"/>
      <c r="E48" s="351"/>
      <c r="F48" s="351"/>
      <c r="G48" s="351"/>
      <c r="H48" s="351"/>
      <c r="I48" s="351"/>
      <c r="J48" s="351"/>
      <c r="K48" s="351"/>
      <c r="L48" s="351"/>
      <c r="M48" s="351"/>
    </row>
    <row r="49" spans="1:13" ht="8.25" customHeight="1" x14ac:dyDescent="0.2">
      <c r="A49" s="252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</row>
    <row r="50" spans="1:13" ht="15.75" x14ac:dyDescent="0.25">
      <c r="A50" s="67" t="s">
        <v>350</v>
      </c>
      <c r="B50" s="16" t="s">
        <v>300</v>
      </c>
      <c r="C50" s="16" t="s">
        <v>301</v>
      </c>
      <c r="D50" s="16" t="s">
        <v>302</v>
      </c>
      <c r="E50" s="16" t="s">
        <v>303</v>
      </c>
      <c r="F50" s="16" t="s">
        <v>304</v>
      </c>
      <c r="G50" s="16" t="s">
        <v>305</v>
      </c>
      <c r="H50" s="16" t="s">
        <v>306</v>
      </c>
      <c r="I50" s="16" t="s">
        <v>307</v>
      </c>
      <c r="J50" s="16" t="s">
        <v>308</v>
      </c>
      <c r="K50" s="16" t="s">
        <v>309</v>
      </c>
      <c r="L50" s="16" t="s">
        <v>310</v>
      </c>
      <c r="M50" s="16" t="s">
        <v>311</v>
      </c>
    </row>
    <row r="51" spans="1:13" ht="15.75" x14ac:dyDescent="0.25">
      <c r="A51" s="51" t="s">
        <v>351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</row>
    <row r="52" spans="1:13" ht="15.75" x14ac:dyDescent="0.25">
      <c r="A52" s="51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1:13" ht="15.75" x14ac:dyDescent="0.25">
      <c r="A53" s="51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</row>
    <row r="54" spans="1:13" ht="15.75" x14ac:dyDescent="0.25">
      <c r="A54" s="51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</row>
    <row r="55" spans="1:13" ht="15.75" x14ac:dyDescent="0.25">
      <c r="A55" s="51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</row>
    <row r="56" spans="1:13" ht="15.75" x14ac:dyDescent="0.25">
      <c r="A56" s="51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</row>
    <row r="57" spans="1:13" ht="15.75" x14ac:dyDescent="0.25">
      <c r="A57" s="51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</row>
    <row r="58" spans="1:13" ht="15.75" x14ac:dyDescent="0.25">
      <c r="A58" s="51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</row>
    <row r="59" spans="1:13" ht="15.75" x14ac:dyDescent="0.25">
      <c r="A59" s="18" t="s">
        <v>352</v>
      </c>
      <c r="B59" s="21">
        <f>SUM(B51:B58)</f>
        <v>0</v>
      </c>
      <c r="C59" s="21">
        <f t="shared" ref="C59:M59" si="8">SUM(C51:C58)</f>
        <v>0</v>
      </c>
      <c r="D59" s="21">
        <f t="shared" si="8"/>
        <v>0</v>
      </c>
      <c r="E59" s="21">
        <f t="shared" si="8"/>
        <v>0</v>
      </c>
      <c r="F59" s="21">
        <f t="shared" si="8"/>
        <v>0</v>
      </c>
      <c r="G59" s="21">
        <f t="shared" si="8"/>
        <v>0</v>
      </c>
      <c r="H59" s="21">
        <f t="shared" si="8"/>
        <v>0</v>
      </c>
      <c r="I59" s="21">
        <f t="shared" si="8"/>
        <v>0</v>
      </c>
      <c r="J59" s="21">
        <f t="shared" si="8"/>
        <v>0</v>
      </c>
      <c r="K59" s="21">
        <f t="shared" si="8"/>
        <v>0</v>
      </c>
      <c r="L59" s="21">
        <f t="shared" si="8"/>
        <v>0</v>
      </c>
      <c r="M59" s="21">
        <f t="shared" si="8"/>
        <v>0</v>
      </c>
    </row>
    <row r="60" spans="1:13" ht="15.75" x14ac:dyDescent="0.25">
      <c r="A60" s="18" t="s">
        <v>353</v>
      </c>
      <c r="B60" s="29" t="e">
        <f t="shared" ref="B60:M60" si="9">(B59/B19)</f>
        <v>#DIV/0!</v>
      </c>
      <c r="C60" s="29" t="e">
        <f t="shared" si="9"/>
        <v>#DIV/0!</v>
      </c>
      <c r="D60" s="29" t="e">
        <f t="shared" si="9"/>
        <v>#DIV/0!</v>
      </c>
      <c r="E60" s="29" t="e">
        <f t="shared" si="9"/>
        <v>#DIV/0!</v>
      </c>
      <c r="F60" s="29" t="e">
        <f t="shared" si="9"/>
        <v>#DIV/0!</v>
      </c>
      <c r="G60" s="29" t="e">
        <f t="shared" si="9"/>
        <v>#DIV/0!</v>
      </c>
      <c r="H60" s="29" t="e">
        <f t="shared" si="9"/>
        <v>#DIV/0!</v>
      </c>
      <c r="I60" s="29" t="e">
        <f t="shared" si="9"/>
        <v>#DIV/0!</v>
      </c>
      <c r="J60" s="29" t="e">
        <f t="shared" si="9"/>
        <v>#DIV/0!</v>
      </c>
      <c r="K60" s="29" t="e">
        <f t="shared" si="9"/>
        <v>#DIV/0!</v>
      </c>
      <c r="L60" s="29" t="e">
        <f t="shared" si="9"/>
        <v>#DIV/0!</v>
      </c>
      <c r="M60" s="29" t="e">
        <f t="shared" si="9"/>
        <v>#DIV/0!</v>
      </c>
    </row>
    <row r="61" spans="1:13" ht="15.75" x14ac:dyDescent="0.25">
      <c r="A61" s="24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</row>
    <row r="62" spans="1:13" ht="31.5" x14ac:dyDescent="0.25">
      <c r="A62" s="33" t="s">
        <v>354</v>
      </c>
      <c r="B62" s="21">
        <f t="shared" ref="B62:M62" si="10">B47-B59</f>
        <v>0</v>
      </c>
      <c r="C62" s="21">
        <f t="shared" si="10"/>
        <v>0</v>
      </c>
      <c r="D62" s="21">
        <f t="shared" si="10"/>
        <v>0</v>
      </c>
      <c r="E62" s="21">
        <f t="shared" si="10"/>
        <v>0</v>
      </c>
      <c r="F62" s="21">
        <f t="shared" si="10"/>
        <v>0</v>
      </c>
      <c r="G62" s="21">
        <f t="shared" si="10"/>
        <v>0</v>
      </c>
      <c r="H62" s="21">
        <f t="shared" si="10"/>
        <v>0</v>
      </c>
      <c r="I62" s="21">
        <f t="shared" si="10"/>
        <v>0</v>
      </c>
      <c r="J62" s="21">
        <f t="shared" si="10"/>
        <v>0</v>
      </c>
      <c r="K62" s="21">
        <f t="shared" si="10"/>
        <v>0</v>
      </c>
      <c r="L62" s="21">
        <f t="shared" si="10"/>
        <v>0</v>
      </c>
      <c r="M62" s="21">
        <f t="shared" si="10"/>
        <v>0</v>
      </c>
    </row>
    <row r="63" spans="1:13" ht="30" customHeight="1" x14ac:dyDescent="0.25">
      <c r="A63" s="31"/>
      <c r="B63" s="347" t="s">
        <v>355</v>
      </c>
      <c r="C63" s="347"/>
      <c r="D63" s="347"/>
      <c r="E63" s="347"/>
      <c r="F63" s="347"/>
      <c r="G63" s="347"/>
      <c r="H63" s="347"/>
      <c r="I63" s="347"/>
      <c r="J63" s="347"/>
      <c r="K63" s="347"/>
      <c r="L63" s="347"/>
      <c r="M63" s="347"/>
    </row>
    <row r="64" spans="1:13" ht="23.25" customHeight="1" x14ac:dyDescent="0.25">
      <c r="A64" s="24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1:13" ht="15.75" x14ac:dyDescent="0.25">
      <c r="A65" s="7"/>
      <c r="B65" s="7"/>
      <c r="C65" s="28"/>
      <c r="D65" s="28"/>
      <c r="E65" s="7"/>
      <c r="F65" s="28"/>
      <c r="G65" s="7"/>
      <c r="H65" s="7"/>
      <c r="I65" s="28"/>
      <c r="J65" s="22"/>
      <c r="K65" s="22"/>
      <c r="L65" s="22"/>
      <c r="M65" s="22"/>
    </row>
    <row r="66" spans="1:13" ht="15.75" x14ac:dyDescent="0.25">
      <c r="A66" s="7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</row>
    <row r="67" spans="1:13" ht="15.75" x14ac:dyDescent="0.25">
      <c r="A67" s="7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</row>
    <row r="68" spans="1:13" ht="15.75" x14ac:dyDescent="0.25">
      <c r="A68" s="7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spans="1:13" ht="15.75" x14ac:dyDescent="0.25">
      <c r="A69" s="7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spans="1:13" ht="15.75" x14ac:dyDescent="0.25">
      <c r="A70" s="7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1:13" ht="15.75" x14ac:dyDescent="0.25">
      <c r="A71" s="7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3" ht="15.75" x14ac:dyDescent="0.25">
      <c r="A72" s="7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</row>
    <row r="73" spans="1:13" ht="15.75" x14ac:dyDescent="0.25">
      <c r="A73" s="7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</row>
    <row r="74" spans="1:13" ht="15.75" x14ac:dyDescent="0.25">
      <c r="A74" s="7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</row>
    <row r="75" spans="1:13" ht="15.75" x14ac:dyDescent="0.25">
      <c r="A75" s="7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ht="15.75" x14ac:dyDescent="0.25">
      <c r="A76" s="7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1:13" ht="15.75" x14ac:dyDescent="0.25">
      <c r="A77" s="7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</row>
    <row r="78" spans="1:13" ht="15.75" x14ac:dyDescent="0.25">
      <c r="A78" s="7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spans="1:13" ht="15.75" x14ac:dyDescent="0.25">
      <c r="A79" s="7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1:13" ht="15.75" x14ac:dyDescent="0.25">
      <c r="A80" s="7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1:13" ht="15.75" x14ac:dyDescent="0.25">
      <c r="A81" s="7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1:13" ht="15.75" x14ac:dyDescent="0.25">
      <c r="A82" s="7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</row>
    <row r="83" spans="1:13" ht="15.75" x14ac:dyDescent="0.25">
      <c r="A83" s="7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1:13" ht="15.75" x14ac:dyDescent="0.25">
      <c r="A84" s="7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</row>
    <row r="85" spans="1:13" ht="15.75" x14ac:dyDescent="0.25">
      <c r="A85" s="7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13" ht="15.75" x14ac:dyDescent="0.25">
      <c r="A86" s="7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13" ht="15.75" x14ac:dyDescent="0.25">
      <c r="A87" s="7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13" ht="15.75" x14ac:dyDescent="0.25">
      <c r="A88" s="7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</sheetData>
  <mergeCells count="5">
    <mergeCell ref="A8:D8"/>
    <mergeCell ref="B63:M63"/>
    <mergeCell ref="A1:M2"/>
    <mergeCell ref="A28:M29"/>
    <mergeCell ref="A48:M49"/>
  </mergeCells>
  <pageMargins left="0.7" right="0.7" top="0.75" bottom="0.75" header="0.3" footer="0.3"/>
  <pageSetup paperSize="5" scale="105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24835C6783F4389681FA924573360" ma:contentTypeVersion="11" ma:contentTypeDescription="Create a new document." ma:contentTypeScope="" ma:versionID="169ad3b9003b4e612e96f8c76daa15ed">
  <xsd:schema xmlns:xsd="http://www.w3.org/2001/XMLSchema" xmlns:xs="http://www.w3.org/2001/XMLSchema" xmlns:p="http://schemas.microsoft.com/office/2006/metadata/properties" xmlns:ns2="036890b8-7a65-4d21-8fdf-2cead54eb55a" xmlns:ns3="03811f5c-6fef-41ca-91f9-bb2ff55c70cc" targetNamespace="http://schemas.microsoft.com/office/2006/metadata/properties" ma:root="true" ma:fieldsID="8cc1ba0b153e38ea09c6cd25b62086df" ns2:_="" ns3:_="">
    <xsd:import namespace="036890b8-7a65-4d21-8fdf-2cead54eb55a"/>
    <xsd:import namespace="03811f5c-6fef-41ca-91f9-bb2ff55c7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890b8-7a65-4d21-8fdf-2cead54eb5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11f5c-6fef-41ca-91f9-bb2ff55c70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186984-9E62-4CCC-AE06-1E308C140A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B7B22F-2277-40E8-8ADF-1C51B8F7E3B0}">
  <ds:schemaRefs>
    <ds:schemaRef ds:uri="http://purl.org/dc/dcmitype/"/>
    <ds:schemaRef ds:uri="http://schemas.microsoft.com/office/infopath/2007/PartnerControls"/>
    <ds:schemaRef ds:uri="036890b8-7a65-4d21-8fdf-2cead54eb55a"/>
    <ds:schemaRef ds:uri="http://schemas.microsoft.com/office/2006/documentManagement/types"/>
    <ds:schemaRef ds:uri="http://purl.org/dc/elements/1.1/"/>
    <ds:schemaRef ds:uri="http://schemas.microsoft.com/office/2006/metadata/properties"/>
    <ds:schemaRef ds:uri="03811f5c-6fef-41ca-91f9-bb2ff55c70cc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FD1949B-9C78-48BD-A242-786736F728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6890b8-7a65-4d21-8fdf-2cead54eb55a"/>
    <ds:schemaRef ds:uri="03811f5c-6fef-41ca-91f9-bb2ff55c7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HEADER</vt:lpstr>
      <vt:lpstr> INCOME</vt:lpstr>
      <vt:lpstr>EXPENSES</vt:lpstr>
      <vt:lpstr>DEBT</vt:lpstr>
      <vt:lpstr>ASSETS</vt:lpstr>
      <vt:lpstr>ACTION PLAN</vt:lpstr>
      <vt:lpstr>RESOURCES</vt:lpstr>
      <vt:lpstr>12-month budget</vt:lpstr>
      <vt:lpstr>' INCOME'!Print_Area</vt:lpstr>
      <vt:lpstr>'ACTION PLAN'!Print_Area</vt:lpstr>
      <vt:lpstr>DEBT!Print_Area</vt:lpstr>
      <vt:lpstr>EXPENSES!Print_Area</vt:lpstr>
      <vt:lpstr>HEADER!Print_Area</vt:lpstr>
    </vt:vector>
  </TitlesOfParts>
  <Manager/>
  <Company>NMCI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kelley.faulk</dc:creator>
  <cp:keywords/>
  <dc:description/>
  <cp:lastModifiedBy>Counselor</cp:lastModifiedBy>
  <cp:revision/>
  <dcterms:created xsi:type="dcterms:W3CDTF">2011-01-05T13:06:04Z</dcterms:created>
  <dcterms:modified xsi:type="dcterms:W3CDTF">2020-11-17T17:16:34Z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0x01010009824835C6783F4389681FA924573360</vt:lpwstr>
  </property>
</Properties>
</file>