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armyeitaas-my.sharepoint-mil.us/personal/lisa_r_albrecht_civ_army_mil/Documents/Desktop/"/>
    </mc:Choice>
  </mc:AlternateContent>
  <xr:revisionPtr revIDLastSave="0" documentId="8_{9F75DD61-FA4F-4E81-AD35-4FEEB550158B}" xr6:coauthVersionLast="47" xr6:coauthVersionMax="47" xr10:uidLastSave="{00000000-0000-0000-0000-000000000000}"/>
  <bookViews>
    <workbookView xWindow="2580" yWindow="210" windowWidth="21900" windowHeight="15375" xr2:uid="{00000000-000D-0000-FFFF-FFFF00000000}"/>
  </bookViews>
  <sheets>
    <sheet name="ETS - UQR Calculator" sheetId="2" r:id="rId1"/>
    <sheet name="Retirement Calculator" sheetId="6" r:id="rId2"/>
    <sheet name="Sheet1" sheetId="7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" l="1"/>
  <c r="C9" i="2" s="1"/>
  <c r="C5" i="2"/>
  <c r="A9" i="2" s="1"/>
  <c r="C5" i="6"/>
  <c r="A9" i="6" s="1"/>
  <c r="G9" i="6"/>
  <c r="E9" i="6" s="1"/>
  <c r="D9" i="6" l="1"/>
  <c r="C9" i="6"/>
  <c r="B9" i="6" s="1"/>
  <c r="B11" i="6" s="1"/>
  <c r="H9" i="6"/>
  <c r="F9" i="6" l="1"/>
  <c r="F9" i="2" l="1"/>
  <c r="D9" i="2" l="1"/>
  <c r="B9" i="2" l="1"/>
  <c r="B11" i="2" s="1"/>
</calcChain>
</file>

<file path=xl/sharedStrings.xml><?xml version="1.0" encoding="utf-8"?>
<sst xmlns="http://schemas.openxmlformats.org/spreadsheetml/2006/main" count="30" uniqueCount="22">
  <si>
    <t>Career Skills Program ETS/UQR Planning Calculator</t>
  </si>
  <si>
    <t>Rank / Name (Last Name, First Name):</t>
  </si>
  <si>
    <t>Separation Date</t>
  </si>
  <si>
    <t>Eligibility date</t>
  </si>
  <si>
    <t>Clearing</t>
  </si>
  <si>
    <t>Terminal Leave Days</t>
  </si>
  <si>
    <t>** ETS date or UQR date **</t>
  </si>
  <si>
    <t>** Enter the number of days you intend to take**
Check your LES</t>
  </si>
  <si>
    <t>Eligible Start Date</t>
  </si>
  <si>
    <t>Eligible End date</t>
  </si>
  <si>
    <t>Clearing Base</t>
  </si>
  <si>
    <t>Start Term leave</t>
  </si>
  <si>
    <t>ETS Date</t>
  </si>
  <si>
    <t>Total Days Attending</t>
  </si>
  <si>
    <t>Career Skills Program Retirement Planning Calculator</t>
  </si>
  <si>
    <t xml:space="preserve">Rank / Name (Last name, First Name): </t>
  </si>
  <si>
    <t>Retirement Date</t>
  </si>
  <si>
    <t>PTDY</t>
  </si>
  <si>
    <t>**Will you be utilizing PTDY? **
0-20 days</t>
  </si>
  <si>
    <t>** Enter the number of days you intend to take** 
Check your LES</t>
  </si>
  <si>
    <t>Eligible End Date</t>
  </si>
  <si>
    <t>Start Term Leave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</si>
</sst>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Protection="1"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15" fontId="0" fillId="0" borderId="15" xfId="0" applyNumberFormat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15" fontId="0" fillId="0" borderId="0" xfId="0" applyNumberFormat="1" applyBorder="1" applyAlignment="1" applyProtection="1">
      <alignment horizontal="center"/>
      <protection locked="0"/>
    </xf>
    <xf numFmtId="15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0" fillId="0" borderId="0" xfId="0" applyBorder="1" applyAlignment="1" applyProtection="1">
      <alignment horizontal="center" vertical="top"/>
      <protection locked="0"/>
    </xf>
    <xf numFmtId="15" fontId="0" fillId="0" borderId="16" xfId="0" applyNumberFormat="1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15" fontId="0" fillId="0" borderId="7" xfId="0" applyNumberFormat="1" applyBorder="1" applyAlignment="1" applyProtection="1">
      <alignment horizontal="center"/>
    </xf>
    <xf numFmtId="15" fontId="0" fillId="0" borderId="8" xfId="0" applyNumberFormat="1" applyBorder="1" applyAlignment="1" applyProtection="1">
      <alignment horizontal="center"/>
    </xf>
    <xf numFmtId="15" fontId="0" fillId="0" borderId="14" xfId="0" applyNumberFormat="1" applyBorder="1" applyAlignment="1" applyProtection="1">
      <alignment horizontal="center"/>
    </xf>
    <xf numFmtId="0" fontId="0" fillId="0" borderId="19" xfId="0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15" fontId="0" fillId="0" borderId="19" xfId="0" applyNumberForma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1" fillId="6" borderId="22" xfId="0" applyFont="1" applyFill="1" applyBorder="1" applyAlignment="1" applyProtection="1">
      <alignment horizontal="center"/>
      <protection locked="0"/>
    </xf>
    <xf numFmtId="0" fontId="1" fillId="6" borderId="18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15" fontId="0" fillId="0" borderId="23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5" borderId="13" xfId="0" applyFont="1" applyFill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 vertical="top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4" fillId="6" borderId="12" xfId="0" applyFont="1" applyFill="1" applyBorder="1" applyAlignment="1" applyProtection="1">
      <alignment horizontal="center"/>
      <protection locked="0"/>
    </xf>
    <xf numFmtId="0" fontId="4" fillId="6" borderId="20" xfId="0" applyFont="1" applyFill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left"/>
      <protection locked="0"/>
    </xf>
    <xf numFmtId="0" fontId="1" fillId="0" borderId="20" xfId="0" applyFont="1" applyBorder="1" applyAlignment="1" applyProtection="1">
      <alignment horizontal="left"/>
      <protection locked="0"/>
    </xf>
    <xf numFmtId="0" fontId="1" fillId="0" borderId="13" xfId="0" applyFont="1" applyBorder="1" applyAlignment="1" applyProtection="1">
      <alignment horizontal="left"/>
      <protection locked="0"/>
    </xf>
    <xf numFmtId="0" fontId="4" fillId="6" borderId="2" xfId="0" applyFont="1" applyFill="1" applyBorder="1" applyAlignment="1" applyProtection="1">
      <alignment horizontal="center"/>
      <protection locked="0"/>
    </xf>
    <xf numFmtId="0" fontId="4" fillId="6" borderId="3" xfId="0" applyFont="1" applyFill="1" applyBorder="1" applyAlignment="1" applyProtection="1">
      <alignment horizontal="center"/>
      <protection locked="0"/>
    </xf>
    <xf numFmtId="0" fontId="4" fillId="6" borderId="4" xfId="0" applyFont="1" applyFill="1" applyBorder="1" applyAlignment="1" applyProtection="1">
      <alignment horizontal="center"/>
      <protection locked="0"/>
    </xf>
    <xf numFmtId="0" fontId="4" fillId="0" borderId="21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5"/>
  <sheetViews>
    <sheetView tabSelected="1" workbookViewId="0">
      <selection activeCell="B16" sqref="B16"/>
    </sheetView>
  </sheetViews>
  <sheetFormatPr defaultColWidth="8.85546875" defaultRowHeight="15" x14ac:dyDescent="0.25"/>
  <cols>
    <col min="1" max="1" width="22" style="12" customWidth="1"/>
    <col min="2" max="2" width="22.140625" style="12" customWidth="1"/>
    <col min="3" max="4" width="22" style="12" customWidth="1"/>
    <col min="5" max="5" width="22.85546875" style="1" customWidth="1"/>
    <col min="6" max="6" width="22" style="1" customWidth="1"/>
    <col min="7" max="16384" width="8.85546875" style="1"/>
  </cols>
  <sheetData>
    <row r="1" spans="1:6" ht="19.5" thickBot="1" x14ac:dyDescent="0.35">
      <c r="A1" s="37" t="s">
        <v>0</v>
      </c>
      <c r="B1" s="38"/>
      <c r="C1" s="38"/>
      <c r="D1" s="38"/>
      <c r="E1" s="38"/>
      <c r="F1" s="38"/>
    </row>
    <row r="2" spans="1:6" ht="15.75" thickBot="1" x14ac:dyDescent="0.3">
      <c r="A2" s="48" t="s">
        <v>1</v>
      </c>
      <c r="B2" s="49"/>
      <c r="C2" s="49"/>
      <c r="D2" s="49"/>
      <c r="E2" s="49"/>
      <c r="F2" s="50"/>
    </row>
    <row r="3" spans="1:6" ht="19.5" thickBot="1" x14ac:dyDescent="0.35">
      <c r="A3" s="39"/>
      <c r="B3" s="40"/>
      <c r="C3" s="40"/>
      <c r="D3" s="40"/>
      <c r="E3" s="40"/>
      <c r="F3" s="41"/>
    </row>
    <row r="4" spans="1:6" x14ac:dyDescent="0.25">
      <c r="A4" s="42"/>
      <c r="B4" s="2" t="s">
        <v>2</v>
      </c>
      <c r="C4" s="3" t="s">
        <v>3</v>
      </c>
      <c r="D4" s="3" t="s">
        <v>4</v>
      </c>
      <c r="E4" s="4" t="s">
        <v>5</v>
      </c>
      <c r="F4" s="43"/>
    </row>
    <row r="5" spans="1:6" ht="15.75" thickBot="1" x14ac:dyDescent="0.3">
      <c r="A5" s="42"/>
      <c r="B5" s="5">
        <v>45684</v>
      </c>
      <c r="C5" s="17">
        <f>B5-179</f>
        <v>45505</v>
      </c>
      <c r="D5" s="18">
        <v>14</v>
      </c>
      <c r="E5" s="6">
        <v>68</v>
      </c>
      <c r="F5" s="43"/>
    </row>
    <row r="6" spans="1:6" ht="36.75" customHeight="1" x14ac:dyDescent="0.25">
      <c r="A6" s="42"/>
      <c r="B6" s="32" t="s">
        <v>6</v>
      </c>
      <c r="C6" s="47"/>
      <c r="D6" s="47"/>
      <c r="E6" s="32" t="s">
        <v>7</v>
      </c>
      <c r="F6" s="43"/>
    </row>
    <row r="7" spans="1:6" ht="15.75" thickBot="1" x14ac:dyDescent="0.3">
      <c r="A7" s="44"/>
      <c r="B7" s="45"/>
      <c r="C7" s="45"/>
      <c r="D7" s="45"/>
      <c r="E7" s="45"/>
      <c r="F7" s="46"/>
    </row>
    <row r="8" spans="1:6" ht="15.75" thickBot="1" x14ac:dyDescent="0.3">
      <c r="A8" s="8" t="s">
        <v>8</v>
      </c>
      <c r="B8" s="9" t="s">
        <v>9</v>
      </c>
      <c r="C8" s="35" t="s">
        <v>10</v>
      </c>
      <c r="D8" s="36"/>
      <c r="E8" s="34" t="s">
        <v>11</v>
      </c>
      <c r="F8" s="31" t="s">
        <v>12</v>
      </c>
    </row>
    <row r="9" spans="1:6" ht="15.75" thickBot="1" x14ac:dyDescent="0.3">
      <c r="A9" s="19">
        <f>C5</f>
        <v>45505</v>
      </c>
      <c r="B9" s="20">
        <f>C9-1</f>
        <v>45602</v>
      </c>
      <c r="C9" s="19">
        <f>E9-14</f>
        <v>45603</v>
      </c>
      <c r="D9" s="20">
        <f>E9-1</f>
        <v>45616</v>
      </c>
      <c r="E9" s="21">
        <f>B5-E5+1</f>
        <v>45617</v>
      </c>
      <c r="F9" s="20">
        <f>B5</f>
        <v>45684</v>
      </c>
    </row>
    <row r="10" spans="1:6" ht="14.25" customHeight="1" x14ac:dyDescent="0.25">
      <c r="A10" s="11"/>
      <c r="B10" s="11"/>
      <c r="C10" s="33"/>
      <c r="D10" s="33"/>
      <c r="E10" s="33"/>
      <c r="F10" s="33"/>
    </row>
    <row r="11" spans="1:6" x14ac:dyDescent="0.25">
      <c r="A11" s="12" t="s">
        <v>13</v>
      </c>
      <c r="B11" s="12">
        <f>_xlfn.DAYS(B9,A9)</f>
        <v>97</v>
      </c>
    </row>
    <row r="12" spans="1:6" x14ac:dyDescent="0.25">
      <c r="B12" s="13"/>
      <c r="C12" s="14"/>
    </row>
    <row r="13" spans="1:6" x14ac:dyDescent="0.25">
      <c r="B13" s="14"/>
      <c r="C13" s="14"/>
    </row>
    <row r="14" spans="1:6" x14ac:dyDescent="0.25">
      <c r="D14" s="15"/>
      <c r="E14" s="15"/>
      <c r="F14" s="15"/>
    </row>
    <row r="15" spans="1:6" x14ac:dyDescent="0.25">
      <c r="D15" s="16"/>
    </row>
  </sheetData>
  <sheetProtection algorithmName="SHA-512" hashValue="ZesetCp3/N4DvzrxsSEaQfYjaOQRErwgfcqRLeXgV2Tg7Ic8+n/oYS4IMeNX2gwlIkU/c6RZWwcuzz8nvjyXzQ==" saltValue="nu/lZea/B2PhJrbGu4XRsA==" spinCount="100000" sheet="1"/>
  <protectedRanges>
    <protectedRange algorithmName="SHA-512" hashValue="jLIIyAkiCJ2M3sLPdkc4liY/y2MpvT1u9dLGpjRrE003Rf0KWTn9KHOB1WnB5p9La50piE0/6feC9EJr4pTrXA==" saltValue="y5qDwH5J+TFapS9iCoAbvQ==" spinCount="100000" sqref="C5:D5 A9:F9 B12" name="Range1" securityDescriptor="O:WDG:WDD:(A;;CC;;;S-1-5-21-329068152-448539723-839522115-9640916)"/>
  </protectedRanges>
  <mergeCells count="8">
    <mergeCell ref="C8:D8"/>
    <mergeCell ref="A1:F1"/>
    <mergeCell ref="A3:F3"/>
    <mergeCell ref="A4:A6"/>
    <mergeCell ref="F4:F6"/>
    <mergeCell ref="A7:F7"/>
    <mergeCell ref="C6:D6"/>
    <mergeCell ref="A2:F2"/>
  </mergeCells>
  <pageMargins left="0.7" right="0.7" top="0.75" bottom="0.75" header="0.3" footer="0.3"/>
  <pageSetup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5"/>
  <sheetViews>
    <sheetView workbookViewId="0">
      <selection activeCell="C21" sqref="C21"/>
    </sheetView>
  </sheetViews>
  <sheetFormatPr defaultColWidth="8.85546875" defaultRowHeight="15" x14ac:dyDescent="0.25"/>
  <cols>
    <col min="1" max="1" width="22" style="12" customWidth="1"/>
    <col min="2" max="5" width="22.5703125" style="12" customWidth="1"/>
    <col min="6" max="6" width="22.5703125" style="1" customWidth="1"/>
    <col min="7" max="7" width="16.42578125" style="1" customWidth="1"/>
    <col min="8" max="8" width="15.140625" style="1" customWidth="1"/>
    <col min="9" max="16384" width="8.85546875" style="1"/>
  </cols>
  <sheetData>
    <row r="1" spans="1:8" ht="19.5" thickBot="1" x14ac:dyDescent="0.35">
      <c r="A1" s="51" t="s">
        <v>14</v>
      </c>
      <c r="B1" s="52"/>
      <c r="C1" s="52"/>
      <c r="D1" s="52"/>
      <c r="E1" s="52"/>
      <c r="F1" s="52"/>
      <c r="G1" s="52"/>
      <c r="H1" s="53"/>
    </row>
    <row r="2" spans="1:8" ht="15.75" thickBot="1" x14ac:dyDescent="0.3">
      <c r="A2" s="48" t="s">
        <v>15</v>
      </c>
      <c r="B2" s="49"/>
      <c r="C2" s="49"/>
      <c r="D2" s="49"/>
      <c r="E2" s="49"/>
      <c r="F2" s="49"/>
      <c r="G2" s="49"/>
      <c r="H2" s="50"/>
    </row>
    <row r="3" spans="1:8" ht="19.5" thickBot="1" x14ac:dyDescent="0.35">
      <c r="A3" s="39"/>
      <c r="B3" s="54"/>
      <c r="C3" s="54"/>
      <c r="D3" s="54"/>
      <c r="E3" s="54"/>
      <c r="F3" s="54"/>
      <c r="G3" s="40"/>
      <c r="H3" s="41"/>
    </row>
    <row r="4" spans="1:8" ht="15.75" customHeight="1" thickBot="1" x14ac:dyDescent="0.3">
      <c r="A4" s="39"/>
      <c r="B4" s="26" t="s">
        <v>16</v>
      </c>
      <c r="C4" s="27" t="s">
        <v>3</v>
      </c>
      <c r="D4" s="27" t="s">
        <v>4</v>
      </c>
      <c r="E4" s="27" t="s">
        <v>17</v>
      </c>
      <c r="F4" s="28" t="s">
        <v>5</v>
      </c>
      <c r="G4" s="40"/>
      <c r="H4" s="41"/>
    </row>
    <row r="5" spans="1:8" ht="15.75" customHeight="1" thickBot="1" x14ac:dyDescent="0.3">
      <c r="A5" s="39"/>
      <c r="B5" s="29">
        <v>45597</v>
      </c>
      <c r="C5" s="24">
        <f>B5-179</f>
        <v>45418</v>
      </c>
      <c r="D5" s="25">
        <v>14</v>
      </c>
      <c r="E5" s="22">
        <v>20</v>
      </c>
      <c r="F5" s="30">
        <v>90</v>
      </c>
      <c r="G5" s="40"/>
      <c r="H5" s="41"/>
    </row>
    <row r="6" spans="1:8" ht="33.75" x14ac:dyDescent="0.25">
      <c r="A6" s="39"/>
      <c r="B6" s="7"/>
      <c r="C6" s="47"/>
      <c r="D6" s="47"/>
      <c r="E6" s="32" t="s">
        <v>18</v>
      </c>
      <c r="F6" s="32" t="s">
        <v>19</v>
      </c>
      <c r="G6" s="40"/>
      <c r="H6" s="41"/>
    </row>
    <row r="7" spans="1:8" ht="15.75" thickBot="1" x14ac:dyDescent="0.3">
      <c r="A7" s="44"/>
      <c r="B7" s="45"/>
      <c r="C7" s="45"/>
      <c r="D7" s="45"/>
      <c r="E7" s="45"/>
      <c r="F7" s="45"/>
      <c r="G7" s="45"/>
      <c r="H7" s="46"/>
    </row>
    <row r="8" spans="1:8" ht="15.75" thickBot="1" x14ac:dyDescent="0.3">
      <c r="A8" s="8" t="s">
        <v>8</v>
      </c>
      <c r="B8" s="23" t="s">
        <v>20</v>
      </c>
      <c r="C8" s="35" t="s">
        <v>10</v>
      </c>
      <c r="D8" s="36"/>
      <c r="E8" s="35" t="s">
        <v>17</v>
      </c>
      <c r="F8" s="36"/>
      <c r="G8" s="34" t="s">
        <v>21</v>
      </c>
      <c r="H8" s="10" t="s">
        <v>12</v>
      </c>
    </row>
    <row r="9" spans="1:8" ht="15.75" thickBot="1" x14ac:dyDescent="0.3">
      <c r="A9" s="19">
        <f>C5</f>
        <v>45418</v>
      </c>
      <c r="B9" s="20">
        <f>C9-1</f>
        <v>45474</v>
      </c>
      <c r="C9" s="19">
        <f>E9-14+1</f>
        <v>45475</v>
      </c>
      <c r="D9" s="20">
        <f>E9-1</f>
        <v>45487</v>
      </c>
      <c r="E9" s="20">
        <f>G9-E5</f>
        <v>45488</v>
      </c>
      <c r="F9" s="20">
        <f>G9-1</f>
        <v>45507</v>
      </c>
      <c r="G9" s="21">
        <f>B5-F5+1</f>
        <v>45508</v>
      </c>
      <c r="H9" s="20">
        <f>B5</f>
        <v>45597</v>
      </c>
    </row>
    <row r="10" spans="1:8" x14ac:dyDescent="0.25">
      <c r="A10" s="11"/>
      <c r="B10" s="11"/>
      <c r="C10" s="33"/>
      <c r="D10" s="33"/>
      <c r="E10" s="33"/>
      <c r="F10" s="33"/>
      <c r="G10" s="33"/>
      <c r="H10" s="33"/>
    </row>
    <row r="11" spans="1:8" x14ac:dyDescent="0.25">
      <c r="A11" s="12" t="s">
        <v>13</v>
      </c>
      <c r="B11" s="12">
        <f>_xlfn.DAYS(B9,A9)</f>
        <v>56</v>
      </c>
    </row>
    <row r="13" spans="1:8" x14ac:dyDescent="0.25">
      <c r="E13" s="14"/>
    </row>
    <row r="14" spans="1:8" x14ac:dyDescent="0.25">
      <c r="D14" s="15"/>
      <c r="E14" s="15"/>
      <c r="F14" s="15"/>
      <c r="G14" s="15"/>
    </row>
    <row r="15" spans="1:8" x14ac:dyDescent="0.25">
      <c r="D15" s="16"/>
      <c r="E15" s="16"/>
    </row>
  </sheetData>
  <sheetProtection algorithmName="SHA-512" hashValue="mJoOSo4D3JCDGQyYT3TpZ8fHItj95XCnddOp1coJz4Ny5ttXk0+i2HZJoVsNW4zvNniC+ZGUKXqIB1tNFahgJw==" saltValue="RWrnlBzvSi/i2/rgMzM5vg==" spinCount="100000" sheet="1"/>
  <protectedRanges>
    <protectedRange algorithmName="SHA-512" hashValue="+D1grjzKLrDw8DUrTFXryPlSelOC7MyAGjyjH8hBpMQO48qMHOw9zMjm8BGRNMBWm5Exh/naJgxS/3z0MwHNcg==" saltValue="a1bNqHBtKoPwtlsPA78XCA==" spinCount="100000" sqref="A9:H9 C5:D5" name="Range1" securityDescriptor="O:WDG:WDD:(A;;CC;;;S-1-5-21-329068152-448539723-839522115-9640916)"/>
  </protectedRanges>
  <mergeCells count="9">
    <mergeCell ref="G3:H6"/>
    <mergeCell ref="A7:H7"/>
    <mergeCell ref="A1:H1"/>
    <mergeCell ref="A2:H2"/>
    <mergeCell ref="C8:D8"/>
    <mergeCell ref="A3:A6"/>
    <mergeCell ref="B3:F3"/>
    <mergeCell ref="E8:F8"/>
    <mergeCell ref="C6:D6"/>
  </mergeCells>
  <pageMargins left="0.7" right="0.7" top="0.75" bottom="0.75" header="0.3" footer="0.3"/>
  <pageSetup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5BC5F-48F5-4B4B-870B-0F5CF6F1771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27081AA91AEF459764F9BACC3DFA0C" ma:contentTypeVersion="17" ma:contentTypeDescription="Create a new document." ma:contentTypeScope="" ma:versionID="0360046d90590796df698d8b35c39e1f">
  <xsd:schema xmlns:xsd="http://www.w3.org/2001/XMLSchema" xmlns:xs="http://www.w3.org/2001/XMLSchema" xmlns:p="http://schemas.microsoft.com/office/2006/metadata/properties" xmlns:ns1="http://schemas.microsoft.com/sharepoint/v3" xmlns:ns2="05119671-51af-4a0f-aa50-c9bd38c9d9e8" xmlns:ns3="46c069c1-e0e2-437c-8f34-03a26d1db4c4" targetNamespace="http://schemas.microsoft.com/office/2006/metadata/properties" ma:root="true" ma:fieldsID="5d8d4ecd533b4159da12d08114b3b646" ns1:_="" ns2:_="" ns3:_="">
    <xsd:import namespace="http://schemas.microsoft.com/sharepoint/v3"/>
    <xsd:import namespace="05119671-51af-4a0f-aa50-c9bd38c9d9e8"/>
    <xsd:import namespace="46c069c1-e0e2-437c-8f34-03a26d1db4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19671-51af-4a0f-aa50-c9bd38c9d9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cc874fec-6985-468d-9a86-0194f6fd86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c069c1-e0e2-437c-8f34-03a26d1db4c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b611a02-f72e-45f0-80bc-e05e8a085171}" ma:internalName="TaxCatchAll" ma:showField="CatchAllData" ma:web="46c069c1-e0e2-437c-8f34-03a26d1db4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05119671-51af-4a0f-aa50-c9bd38c9d9e8">
      <Terms xmlns="http://schemas.microsoft.com/office/infopath/2007/PartnerControls"/>
    </lcf76f155ced4ddcb4097134ff3c332f>
    <TaxCatchAll xmlns="46c069c1-e0e2-437c-8f34-03a26d1db4c4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708BBCC-6515-4444-A9B3-6E7B919462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CC3835-2AAA-48F6-9F95-0C2D85E450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5119671-51af-4a0f-aa50-c9bd38c9d9e8"/>
    <ds:schemaRef ds:uri="46c069c1-e0e2-437c-8f34-03a26d1db4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6EB711-FB30-4DE8-B63A-39E22929F47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05119671-51af-4a0f-aa50-c9bd38c9d9e8"/>
    <ds:schemaRef ds:uri="46c069c1-e0e2-437c-8f34-03a26d1db4c4"/>
  </ds:schemaRefs>
</ds:datastoreItem>
</file>

<file path=docMetadata/LabelInfo.xml><?xml version="1.0" encoding="utf-8"?>
<clbl:labelList xmlns:clbl="http://schemas.microsoft.com/office/2020/mipLabelMetadata">
  <clbl:label id="{fae6d70f-954b-4811-92b6-0530d6f84c43}" enabled="0" method="" siteId="{fae6d70f-954b-4811-92b6-0530d6f84c4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ETS - UQR Calculator</vt:lpstr>
      <vt:lpstr>Retirement Calculator</vt:lpstr>
      <vt:lpstr>Sheet1</vt:lpstr>
    </vt:vector>
  </TitlesOfParts>
  <Manager/>
  <Company>United States Army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Coslet, Emily J CTR USA IMCOM</dc:creator>
  <cp:keywords/>
  <dc:description/>
  <cp:lastModifiedBy>Albrecht, Lisa R CIV USARMY USAG (USA)</cp:lastModifiedBy>
  <cp:revision/>
  <dcterms:created xsi:type="dcterms:W3CDTF">2020-06-22T19:39:53Z</dcterms:created>
  <dcterms:modified xsi:type="dcterms:W3CDTF">2024-11-08T19:48:52Z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0x010100DA27081AA91AEF459764F9BACC3DFA0C</vt:lpwstr>
  </property>
  <property fmtid="{D5CDD505-2E9C-101B-9397-08002B2CF9AE}" pid="3" name="MediaServiceImageTags">
    <vt:lpwstr/>
  </property>
</Properties>
</file>